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P:\RDXA\"/>
    </mc:Choice>
  </mc:AlternateContent>
  <bookViews>
    <workbookView xWindow="285" yWindow="90" windowWidth="15300" windowHeight="6840"/>
  </bookViews>
  <sheets>
    <sheet name="Sheet1" sheetId="1" r:id="rId1"/>
    <sheet name="Sheet2" sheetId="2" r:id="rId2"/>
    <sheet name="Sheet3" sheetId="3" r:id="rId3"/>
  </sheets>
  <calcPr calcId="152511"/>
</workbook>
</file>

<file path=xl/calcChain.xml><?xml version="1.0" encoding="utf-8"?>
<calcChain xmlns="http://schemas.openxmlformats.org/spreadsheetml/2006/main">
  <c r="E4" i="1" l="1"/>
  <c r="E5" i="1" s="1"/>
  <c r="E6" i="1" s="1"/>
  <c r="E7" i="1" s="1"/>
  <c r="E8" i="1" s="1"/>
  <c r="E9" i="1" s="1"/>
  <c r="E10" i="1" s="1"/>
  <c r="E11" i="1" s="1"/>
  <c r="E12" i="1" s="1"/>
  <c r="E13" i="1" s="1"/>
  <c r="E14" i="1" s="1"/>
  <c r="E15" i="1" s="1"/>
  <c r="E16" i="1" s="1"/>
  <c r="E17" i="1" s="1"/>
  <c r="E18" i="1" s="1"/>
  <c r="E19" i="1" s="1"/>
  <c r="E20" i="1" s="1"/>
  <c r="E21" i="1" s="1"/>
  <c r="E22" i="1" s="1"/>
  <c r="E23" i="1" s="1"/>
  <c r="E24" i="1" s="1"/>
  <c r="E25" i="1" s="1"/>
  <c r="E26" i="1" s="1"/>
  <c r="E27" i="1" s="1"/>
  <c r="E28" i="1" s="1"/>
  <c r="E29" i="1" s="1"/>
  <c r="E30" i="1" s="1"/>
  <c r="E31" i="1" s="1"/>
  <c r="E32" i="1" s="1"/>
  <c r="E33" i="1" s="1"/>
  <c r="E34" i="1" s="1"/>
  <c r="E35" i="1" s="1"/>
  <c r="E36" i="1" s="1"/>
  <c r="E37" i="1" s="1"/>
  <c r="E38" i="1" s="1"/>
  <c r="E39" i="1" s="1"/>
  <c r="E40" i="1" s="1"/>
  <c r="E41" i="1" s="1"/>
  <c r="E42" i="1" s="1"/>
  <c r="E43" i="1" s="1"/>
  <c r="E44" i="1" s="1"/>
  <c r="E45" i="1" s="1"/>
  <c r="E46" i="1" s="1"/>
  <c r="E47" i="1" s="1"/>
  <c r="E48" i="1" s="1"/>
  <c r="E49" i="1" s="1"/>
  <c r="E50" i="1" s="1"/>
  <c r="E51" i="1" s="1"/>
  <c r="E52" i="1" s="1"/>
  <c r="E53" i="1" s="1"/>
  <c r="E54" i="1" s="1"/>
  <c r="E55" i="1" s="1"/>
  <c r="E56" i="1" s="1"/>
  <c r="E57" i="1" s="1"/>
  <c r="E58" i="1" s="1"/>
  <c r="E59" i="1" s="1"/>
  <c r="E60" i="1" s="1"/>
  <c r="E61" i="1" s="1"/>
  <c r="E62" i="1" s="1"/>
  <c r="E63" i="1" s="1"/>
  <c r="E64" i="1" s="1"/>
  <c r="E65" i="1" s="1"/>
  <c r="E66" i="1" s="1"/>
  <c r="E67" i="1" s="1"/>
  <c r="E68" i="1" s="1"/>
  <c r="E69" i="1" s="1"/>
  <c r="E70" i="1" s="1"/>
  <c r="E71" i="1" s="1"/>
  <c r="E72" i="1" s="1"/>
  <c r="E73" i="1" s="1"/>
  <c r="E74" i="1" s="1"/>
  <c r="E75" i="1" s="1"/>
  <c r="E76" i="1" s="1"/>
  <c r="E77" i="1" s="1"/>
  <c r="E78" i="1" s="1"/>
  <c r="E79" i="1" s="1"/>
  <c r="E80" i="1" s="1"/>
  <c r="E81" i="1" s="1"/>
  <c r="E82" i="1" s="1"/>
  <c r="E83" i="1" s="1"/>
  <c r="E84" i="1" s="1"/>
  <c r="E85" i="1" s="1"/>
  <c r="E86" i="1" s="1"/>
  <c r="E87" i="1" s="1"/>
  <c r="E88" i="1" s="1"/>
  <c r="E89" i="1" s="1"/>
  <c r="E90" i="1" s="1"/>
  <c r="E91" i="1" s="1"/>
  <c r="E92" i="1" s="1"/>
  <c r="E93" i="1" s="1"/>
  <c r="E94" i="1" s="1"/>
  <c r="E95" i="1" s="1"/>
  <c r="E96" i="1" s="1"/>
  <c r="E97" i="1" s="1"/>
  <c r="E98" i="1" s="1"/>
  <c r="E99" i="1" s="1"/>
  <c r="E100" i="1" s="1"/>
  <c r="E101" i="1" s="1"/>
  <c r="E102" i="1" s="1"/>
  <c r="E103" i="1" s="1"/>
  <c r="E104" i="1" s="1"/>
  <c r="E105" i="1" s="1"/>
  <c r="E106" i="1" s="1"/>
  <c r="E107" i="1" s="1"/>
  <c r="E108" i="1" s="1"/>
  <c r="E109" i="1" s="1"/>
  <c r="E110" i="1" s="1"/>
  <c r="E111" i="1" s="1"/>
  <c r="E112" i="1" s="1"/>
  <c r="E113" i="1" s="1"/>
  <c r="E114" i="1" s="1"/>
  <c r="E115" i="1" s="1"/>
  <c r="E116" i="1" s="1"/>
  <c r="E117" i="1" s="1"/>
  <c r="E118" i="1" s="1"/>
  <c r="E119" i="1" s="1"/>
  <c r="E120" i="1" s="1"/>
  <c r="E121" i="1" s="1"/>
  <c r="E122" i="1" s="1"/>
  <c r="E123" i="1" s="1"/>
  <c r="E124" i="1" s="1"/>
  <c r="E125" i="1" s="1"/>
  <c r="E126" i="1" s="1"/>
  <c r="E127" i="1" s="1"/>
</calcChain>
</file>

<file path=xl/sharedStrings.xml><?xml version="1.0" encoding="utf-8"?>
<sst xmlns="http://schemas.openxmlformats.org/spreadsheetml/2006/main" count="162" uniqueCount="154">
  <si>
    <t>ESL ACCOUNT NUMBER  1373294535  CHECKING</t>
  </si>
  <si>
    <t>Item/Notes</t>
  </si>
  <si>
    <t>Transfer from Citizens Bank</t>
  </si>
  <si>
    <t>Withdrawal</t>
  </si>
  <si>
    <t>Deposit</t>
  </si>
  <si>
    <t>Total</t>
  </si>
  <si>
    <t>William Martin - Membership</t>
  </si>
  <si>
    <t>Eugene Benoit/Robin Membership</t>
  </si>
  <si>
    <t>Brent/Nicole Hungate Banquet</t>
  </si>
  <si>
    <t>50/50 March</t>
  </si>
  <si>
    <t>50/50 Feb</t>
  </si>
  <si>
    <t>Dan Guyor Lifetime Membership</t>
  </si>
  <si>
    <t>Mike Open Account</t>
  </si>
  <si>
    <t>Gene Fuller Banquet</t>
  </si>
  <si>
    <t>03/21/2015 resolved against bank</t>
  </si>
  <si>
    <t>Date</t>
  </si>
  <si>
    <t>Transfer from NYQP Account/Plaque Payment</t>
  </si>
  <si>
    <t>Transfer from NYQP Account/Plaque Mailing</t>
  </si>
  <si>
    <t>05/22/2015 resolved against bank</t>
  </si>
  <si>
    <t>RDXA</t>
  </si>
  <si>
    <t>Cash Withdrawal for Change at Field Day</t>
  </si>
  <si>
    <t>resolved against bank</t>
  </si>
  <si>
    <t>Check: N2EWK award:  Parma Awards</t>
  </si>
  <si>
    <t>Field Day T-Shirt Cash Collection (from Doug Stewart)</t>
  </si>
  <si>
    <t>Field Day Cash Collection:  Food, Dues, change returned</t>
  </si>
  <si>
    <t>8/24/2015 resolved against bank</t>
  </si>
  <si>
    <t>Check: Reimb Irv Salvatore's Dinner at Field Day</t>
  </si>
  <si>
    <t>Check: Reimb Mike S. Wegman's Field Day Wraps</t>
  </si>
  <si>
    <t>Check: pay QTH.com Website Fee for RDXA/NYQP</t>
  </si>
  <si>
    <t>Check: Reimb Rich Vaillequez:  Sunday Field Day Lunch</t>
  </si>
  <si>
    <t>Check: Reimb Tom JenningsDiesel for Field Day</t>
  </si>
  <si>
    <t>Hamfest Memberships Cash (from Dan Guyor)</t>
  </si>
  <si>
    <t>April/May 50/50 Raffle Cash (from Irv Goodman)</t>
  </si>
  <si>
    <t>Check: Reimb Sanchez/Irv Fest Hamburgs/HotDogs/Buns</t>
  </si>
  <si>
    <t>Check: Reimb Sanchez/Monte Alban (cash collected onsite)</t>
  </si>
  <si>
    <t>Check: Reimb Gauvin for nameTags</t>
  </si>
  <si>
    <t>Check: Reimb Gauvin for T-Shirts</t>
  </si>
  <si>
    <t>Check: Reimb to Doug Stewart Plaque Mailing</t>
  </si>
  <si>
    <t>Check: Payment to (The PlaqueSmith)/NYQP Plaques</t>
  </si>
  <si>
    <t>Lilian's Payment for Spring Banquet (from Gayle cash collected).</t>
  </si>
  <si>
    <t>Lilian's Sum of Indv Payments for Banquet (cash from Gayle)</t>
  </si>
  <si>
    <t>xFer from Paypal:  Current Memberships as of 08/21/2015</t>
  </si>
  <si>
    <t>fromPaypal: NYQP Plaque Sponsorships</t>
  </si>
  <si>
    <t>fromPaypal: RDXA Membership from August to 10/28/2015</t>
  </si>
  <si>
    <t>fromPaypal: Additional Membership, N2UJN</t>
  </si>
  <si>
    <t>10/30/2015 resolved against bank</t>
  </si>
  <si>
    <t>NYQP Checks for Plaques</t>
  </si>
  <si>
    <t>RDXA Membership Checks</t>
  </si>
  <si>
    <t>fromIrv (Cash, Check for Tent Rental, etc.)</t>
  </si>
  <si>
    <t>transferFromRDXAtoNYQP PAYPAL Plaque Sponsorships</t>
  </si>
  <si>
    <t>transferFromRDXAtoNYQP CHECK Plaque Sponsorships</t>
  </si>
  <si>
    <t>transferFromRDXAtoNYQP RDXA plaque sponsor payment</t>
  </si>
  <si>
    <t>transferFromNYQPtoRDXA Swindell's membership</t>
  </si>
  <si>
    <t xml:space="preserve"> resolved against bank</t>
  </si>
  <si>
    <t>payment to Rick Prime Rib (reserve room for banquet)</t>
  </si>
  <si>
    <t>kasperkoski membership</t>
  </si>
  <si>
    <t>12/02/2015 resolved against bank.</t>
  </si>
  <si>
    <t>Check from Chris (WB2HJV,WB2KAO,KD2GHF,K2RNY,K2DB,K2OS)</t>
  </si>
  <si>
    <t>Sponshorship Heard Island dxpedition</t>
  </si>
  <si>
    <t>from Irv (cash from club meetings)</t>
  </si>
  <si>
    <t>Dean Faklis Membership</t>
  </si>
  <si>
    <t>from DP Crawford, membership + NYQP sponsorship</t>
  </si>
  <si>
    <t>Payment to Rick Prime Rib (balance of Holiday Banquet)</t>
  </si>
  <si>
    <t>Cash and Checks from Members for Banquet Attendance</t>
  </si>
  <si>
    <t>Membership Cash from Dan at RMSC</t>
  </si>
  <si>
    <t>12/28/2015 resolved against bank balance</t>
  </si>
  <si>
    <t>DP Crawford Transfer to NYQP, plaque sponsorship</t>
  </si>
  <si>
    <t>Best Rentals (late receipt/pay of Portable Toilet bill for field day)</t>
  </si>
  <si>
    <t>Mercer Insurance for 2016</t>
  </si>
  <si>
    <t>RDXA Document Safe (reimburse Lynn Bisha)</t>
  </si>
  <si>
    <t>From Irv: 50:50 Raffle Jan 19 Meeting</t>
  </si>
  <si>
    <t>From Irv: 50:50 Raffle March 15 Meeting</t>
  </si>
  <si>
    <t>From Irv: 50:50 Raffle May 19? Meeting</t>
  </si>
  <si>
    <t>04/07/2016 Validated Against Bank.</t>
  </si>
  <si>
    <t>From Ken Boasi: Two years Membership (xfer from paypal)</t>
  </si>
  <si>
    <t>From Vic Gauvin: Personal Contribution KE2WK Award</t>
  </si>
  <si>
    <t>From Jeff Ach: Personal Contribution KE2WK Award Replace (xferfrompaypal)</t>
  </si>
  <si>
    <t xml:space="preserve">50/50 (from Irv) </t>
  </si>
  <si>
    <t>Parma Awards, 161 Merrick St., Roch, NY 14615 (KE2WK award)</t>
  </si>
  <si>
    <t>QTH.com Invoice 166166 (nypq + other)website from Carey Magee</t>
  </si>
  <si>
    <t>QTH.com Invoice 166167 (rdxa website fee)</t>
  </si>
  <si>
    <t>from Jeff Ach: Contribution K2GAB memorial</t>
  </si>
  <si>
    <t>Field Day Pizza Reimburse: to Irv</t>
  </si>
  <si>
    <t>Field Day Sunday Lunch Collection (from Vic)</t>
  </si>
  <si>
    <t>Field Day 50/50 (donation from KV2X) (from Vic)</t>
  </si>
  <si>
    <t>May 17 Gen meeting 50/50 (donation from N2DD)</t>
  </si>
  <si>
    <t>June 21 Gen meeting 50/50 (donation from WA2CHV</t>
  </si>
  <si>
    <t>Field Day Kitty Collection (from Vic)</t>
  </si>
  <si>
    <t>Empty Can/Bottle Recycle (from Irv)</t>
  </si>
  <si>
    <t>validated w Bank 071616</t>
  </si>
  <si>
    <t>Field Day Portable Toilet Rental</t>
  </si>
  <si>
    <t>Transfer from NYQP: Re-Imburse for NYQP Website fees</t>
  </si>
  <si>
    <t>Irv Festival Burgers/Hot Dogs/Buns: Doug Stewart Re-imburse</t>
  </si>
  <si>
    <t>validated w Bank 09/12/16</t>
  </si>
  <si>
    <t>Lonnie Keller NYQP Plaque Sponsor (paypal)</t>
  </si>
  <si>
    <t>Mark Hazel Membership (paypal) membership</t>
  </si>
  <si>
    <t>Michael Happell Membership (paypal) membership</t>
  </si>
  <si>
    <t xml:space="preserve">Dean Faklis Membership (paypal) </t>
  </si>
  <si>
    <t>NYQP Payment of $150</t>
  </si>
  <si>
    <t>Steven Piotrowski (paypal) NY M/M LP from AG2AA and N2WLS</t>
  </si>
  <si>
    <t>Red Swindells, March Membership Meeting (NYQP Plaque Rookie) (cash)</t>
  </si>
  <si>
    <t>Red Swindells, March Membership Meeting (Membership) (20)</t>
  </si>
  <si>
    <t>Larry Brightenfield Membership (paypal)</t>
  </si>
  <si>
    <t>Donald Vlack (NYQP Plaque Sponsorship) paypal</t>
  </si>
  <si>
    <t>Michael Rapp, (NYQP plaque, YL Low Power - Carol Rapp, K3CWR Michael KA2FBL paypal</t>
  </si>
  <si>
    <t>Drumlins Amateur Radio Club US/VE Club High Score paypal</t>
  </si>
  <si>
    <t>William Martin KA2IYB, KB2RNG NY SSB QRP check</t>
  </si>
  <si>
    <t>Great South Bay Amateur Radio Club CW QRP check</t>
  </si>
  <si>
    <t>Lee Hatfield Junior, NY SSB High Power (in memory K2hat) paypal</t>
  </si>
  <si>
    <t>Harvest American, WJ2O Plaque for NYQP paypal</t>
  </si>
  <si>
    <t>xfer 10/08</t>
  </si>
  <si>
    <t>Duane Fregoe, Membership Payment</t>
  </si>
  <si>
    <t>should have been 25</t>
  </si>
  <si>
    <t>should have been 195.62</t>
  </si>
  <si>
    <t>Duane Fregoe, SSB Low Power, K2SI 38.54, paypal  Robert Nodolny HP CW WNY FOC ref K2ZR, paypal, 38.54, Jeffrey Ach, 80.00, paypal, Rich Vuillequez, 38.54 paypal   (total 195.62)</t>
  </si>
  <si>
    <t>Doug Stewart, Mailing Cost Re-ImBurse</t>
  </si>
  <si>
    <t>The PlaqueSmith (2015 NYQP plaque cost invoice payment)</t>
  </si>
  <si>
    <t>xfer from NYQP to RDXA, plaque and mailing costs, 2015</t>
  </si>
  <si>
    <t xml:space="preserve">  </t>
  </si>
  <si>
    <t>Andrew Bodony K2VE Non NY Mixed Mode Low Power, 40.0 check, Al Wolf K2QU Unspecified, 40.0, check, Frank Fallon, N2FF, Unspecified, 80.0, check, Robert Hunter, W/VE/WX Mixed Mode Hi Power, 40.0, check, Anthony/Jeanne Jaacks non-NY Mixed Mode Low Power, 40.00, check, Robert Allard, Mixed Mode QRP, 40.00 check, Ed Gable, HP Mixed Mode, 40.00 check</t>
  </si>
  <si>
    <t>50/50 Raffle September Gen Meeting</t>
  </si>
  <si>
    <t xml:space="preserve">Membership Collection, Gen Meeting, William Ward, WA2RD, 25, Robert Gabry, Kd2GHE, 25, Tim McGee, WB2KAO, 25, Bob Nezdlek, W2CNS, 5, WB2HJV, Charlie K., 25, Jack Galfand, K2EMI, 25, Brian O'Conner, Ka2CGB, 25.00 </t>
  </si>
  <si>
    <t>Sweep RDXA Account of All Plaque Sponsorships to 10/08/2016</t>
  </si>
  <si>
    <t>50/50 October 18, General Meeting</t>
  </si>
  <si>
    <t>NYQP Plaques:  David Wright, (check) NYQP Plaque + RDXA Membership, 65, Binghamton Amateur Radio, (check) NYQP Plaque, 40, Peekskill Cortlandt Amater Radio, (check)NY Multi 1, LP Non NY SSB, 80, K2TER, (cash), NYQP Plaque, 40</t>
  </si>
  <si>
    <t xml:space="preserve">Oct. 18, General Meeting Memberships:  Ev Tupis, W2EV, 25, Frank Pollino, K2OS, 25, Gene Fuller, W2LU, 25, David Pfrommer, KD2IVQ, 25, Mike Kolstee, KD2IZQ, 25 Mike Sanchez, N2UJN, 25, Also, in Deposit, 10 </t>
  </si>
  <si>
    <t>Sweep RDXA Account of All Plaque Sponsorships to 11/03/2016</t>
  </si>
  <si>
    <t>validated with Bank 10/11/2016</t>
  </si>
  <si>
    <t>*25 stays in RDXA for David Wright membership, validated with Bank 11/03/2016</t>
  </si>
  <si>
    <t>$200 (11/3/2016) + $176.50 (11/3/2016)</t>
  </si>
  <si>
    <t>NYQP Plaques: (from paypal) Charles Stackhouse, 57.96, Doug Stewart, NY Multi One HP, 40, Mark Adams, Niagra Radiosport CW Low Power, 40, Vic Gauvin, NY Club High Score, 38.54</t>
  </si>
  <si>
    <t>RDXA Memberships: (from paypal) Charles Stackhouse, 23.97, Vic Gauvin for Vic, 23.97, Vic Gauvin for Fred Groner, W2TZ, 23.97,Vic Gauvin for KG2DWS, Dennis, 23.97, Wayne King, N2WK, 23.97</t>
  </si>
  <si>
    <t>N8KH Membership Dues Payment</t>
  </si>
  <si>
    <t>W2PBY Membership Dues Payment</t>
  </si>
  <si>
    <t>MISTAKEN Transfer of 40 to RDXA (meant to xfer from RDXA to NYQP for plaque sponsor</t>
  </si>
  <si>
    <t>RESOLVE MISTAKE Transferred 80 from RDXA to resolve mistake AND NYQP Plaque sponsorship by RDXA</t>
  </si>
  <si>
    <t>VALIDATED AGAINST BANK: 11/07/16</t>
  </si>
  <si>
    <t>Field Day Memberships Collection (from Vic) N2YB, Mark Wasserbauer, 25, K1PY, Vic Gauvin, 25, W2TZ, Carl Groner, 25, W3OAB, John Gilly, 25, N2CK, David Wright, 25, KC2MGH, Joe Kirchner, 25, KV2X, Thomas Jennings, 25, WA2CHV, John, Kelly, 25</t>
  </si>
  <si>
    <t>Chris and Gayle Shalvoy Membership</t>
  </si>
  <si>
    <t>Validate 12/01/2016</t>
  </si>
  <si>
    <t>K2ZQ and N2NEP (Ruth and John Cunliffe Membership)</t>
  </si>
  <si>
    <t>Dean Faklis Donation to NYQP (from paypal)</t>
  </si>
  <si>
    <t>Mike Sanchez Donation to NYQP (from paypal)</t>
  </si>
  <si>
    <t>Transfer of Dean and Mike's Donation from RDXA to NYQP</t>
  </si>
  <si>
    <t>Vadidated 12/3/2016</t>
  </si>
  <si>
    <t>AA2DT Gary Francis Membership</t>
  </si>
  <si>
    <t>Banquet Payment to Rick Prime Rib</t>
  </si>
  <si>
    <t>Banquet Payment to Gayle:  Cookies</t>
  </si>
  <si>
    <t>Banquet Down Paymet to Rick Prime Rib</t>
  </si>
  <si>
    <t>Cash Collection from Membership for Banquet</t>
  </si>
  <si>
    <t>50/50 November Cash (from Bill at Dec meeting)</t>
  </si>
  <si>
    <t>Insurance Payment for Club</t>
  </si>
  <si>
    <t>Validated 01/02/2017</t>
  </si>
  <si>
    <t>01/03 Check Date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</si>
</sst>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_(* \(#,##0.00\);_(* &quot;-&quot;??_);_(@_)"/>
    <numFmt numFmtId="164" formatCode="&quot;$&quot;#,##0.00"/>
  </numFmts>
  <fonts count="8" x14ac:knownFonts="1">
    <font>
      <sz val="11"/>
      <color theme="1"/>
      <name val="Calibri"/>
      <family val="2"/>
      <scheme val="minor"/>
    </font>
    <font>
      <b/>
      <sz val="11"/>
      <color theme="1"/>
      <name val="Calibri"/>
      <family val="2"/>
      <scheme val="minor"/>
    </font>
    <font>
      <b/>
      <sz val="11"/>
      <color rgb="FFFF0000"/>
      <name val="Calibri"/>
      <family val="2"/>
      <scheme val="minor"/>
    </font>
    <font>
      <sz val="11"/>
      <color rgb="FF00B0F0"/>
      <name val="Calibri"/>
      <family val="2"/>
      <scheme val="minor"/>
    </font>
    <font>
      <b/>
      <sz val="11"/>
      <color rgb="FF00B0F0"/>
      <name val="Calibri"/>
      <family val="2"/>
      <scheme val="minor"/>
    </font>
    <font>
      <sz val="11"/>
      <name val="Calibri"/>
      <family val="2"/>
      <scheme val="minor"/>
    </font>
    <font>
      <sz val="11"/>
      <color theme="1"/>
      <name val="Calibri"/>
      <family val="2"/>
      <scheme val="minor"/>
    </font>
    <font>
      <b/>
      <sz val="11"/>
      <color rgb="FF00B05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43" fontId="6" fillId="0" borderId="0" applyFont="0" applyFill="0" applyBorder="0" applyAlignment="0" applyProtection="0"/>
  </cellStyleXfs>
  <cellXfs count="25">
    <xf numFmtId="0" fontId="0" fillId="0" borderId="0" xfId="0"/>
    <xf numFmtId="164" fontId="0" fillId="0" borderId="0" xfId="0" applyNumberFormat="1"/>
    <xf numFmtId="0" fontId="1" fillId="0" borderId="0" xfId="0" applyFont="1"/>
    <xf numFmtId="14" fontId="0" fillId="0" borderId="0" xfId="0" applyNumberFormat="1"/>
    <xf numFmtId="14" fontId="0" fillId="0" borderId="0" xfId="0" applyNumberFormat="1" applyAlignment="1">
      <alignment horizontal="center"/>
    </xf>
    <xf numFmtId="0" fontId="3" fillId="0" borderId="0" xfId="0" applyFont="1"/>
    <xf numFmtId="0" fontId="4" fillId="0" borderId="0" xfId="0" applyFont="1"/>
    <xf numFmtId="14" fontId="4" fillId="0" borderId="0" xfId="0" applyNumberFormat="1" applyFont="1"/>
    <xf numFmtId="164" fontId="4" fillId="0" borderId="0" xfId="0" applyNumberFormat="1" applyFont="1"/>
    <xf numFmtId="164" fontId="5" fillId="0" borderId="0" xfId="0" applyNumberFormat="1" applyFont="1"/>
    <xf numFmtId="164" fontId="0" fillId="0" borderId="0" xfId="0" applyNumberFormat="1" applyFont="1"/>
    <xf numFmtId="14" fontId="5" fillId="0" borderId="0" xfId="0" applyNumberFormat="1" applyFont="1"/>
    <xf numFmtId="0" fontId="4" fillId="0" borderId="0" xfId="0" applyFont="1" applyAlignment="1">
      <alignment horizontal="left" wrapText="1"/>
    </xf>
    <xf numFmtId="0" fontId="0" fillId="0" borderId="0" xfId="0" applyAlignment="1">
      <alignment horizontal="left" wrapText="1"/>
    </xf>
    <xf numFmtId="0" fontId="0" fillId="0" borderId="0" xfId="0" applyAlignment="1">
      <alignment wrapText="1"/>
    </xf>
    <xf numFmtId="0" fontId="2" fillId="0" borderId="0" xfId="0" applyFont="1" applyAlignment="1">
      <alignment wrapText="1"/>
    </xf>
    <xf numFmtId="0" fontId="1" fillId="0" borderId="0" xfId="0" applyFont="1" applyAlignment="1">
      <alignment wrapText="1"/>
    </xf>
    <xf numFmtId="0" fontId="0" fillId="0" borderId="0" xfId="0" applyFont="1" applyAlignment="1">
      <alignment wrapText="1"/>
    </xf>
    <xf numFmtId="0" fontId="4" fillId="0" borderId="0" xfId="0" applyFont="1" applyAlignment="1">
      <alignment wrapText="1"/>
    </xf>
    <xf numFmtId="14" fontId="0" fillId="0" borderId="0" xfId="0" applyNumberFormat="1" applyAlignment="1">
      <alignment wrapText="1"/>
    </xf>
    <xf numFmtId="43" fontId="0" fillId="0" borderId="0" xfId="1" applyFont="1" applyAlignment="1">
      <alignment wrapText="1"/>
    </xf>
    <xf numFmtId="164" fontId="7" fillId="0" borderId="0" xfId="0" applyNumberFormat="1" applyFont="1"/>
    <xf numFmtId="164" fontId="1" fillId="0" borderId="0" xfId="0" applyNumberFormat="1" applyFont="1"/>
    <xf numFmtId="0" fontId="5" fillId="0" borderId="0" xfId="0" applyFont="1" applyAlignment="1">
      <alignment wrapText="1"/>
    </xf>
    <xf numFmtId="0" fontId="5" fillId="0" borderId="0" xfId="0" applyFont="1"/>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79"/>
  <sheetViews>
    <sheetView tabSelected="1" topLeftCell="A114" workbookViewId="0">
      <selection activeCell="A128" sqref="A128"/>
    </sheetView>
  </sheetViews>
  <sheetFormatPr defaultRowHeight="15" x14ac:dyDescent="0.25"/>
  <cols>
    <col min="1" max="1" width="43.42578125" style="14" customWidth="1"/>
    <col min="2" max="2" width="11.28515625" customWidth="1"/>
    <col min="3" max="3" width="9.7109375" customWidth="1"/>
    <col min="4" max="4" width="8.85546875" style="1"/>
    <col min="5" max="5" width="9.140625" bestFit="1" customWidth="1"/>
    <col min="6" max="6" width="25" style="14" customWidth="1"/>
  </cols>
  <sheetData>
    <row r="1" spans="1:6" x14ac:dyDescent="0.25">
      <c r="A1" s="14" t="s">
        <v>0</v>
      </c>
    </row>
    <row r="2" spans="1:6" x14ac:dyDescent="0.25">
      <c r="A2" s="15" t="s">
        <v>19</v>
      </c>
    </row>
    <row r="3" spans="1:6" x14ac:dyDescent="0.25">
      <c r="A3" s="16" t="s">
        <v>1</v>
      </c>
      <c r="B3" s="2" t="s">
        <v>15</v>
      </c>
      <c r="C3" s="2" t="s">
        <v>3</v>
      </c>
      <c r="D3" s="22" t="s">
        <v>4</v>
      </c>
      <c r="E3" s="2" t="s">
        <v>5</v>
      </c>
    </row>
    <row r="4" spans="1:6" x14ac:dyDescent="0.25">
      <c r="A4" s="14" t="s">
        <v>2</v>
      </c>
      <c r="B4" s="3">
        <v>42084</v>
      </c>
      <c r="C4" s="1"/>
      <c r="D4" s="1">
        <v>1541.71</v>
      </c>
      <c r="E4" s="1">
        <f>$D$4</f>
        <v>1541.71</v>
      </c>
    </row>
    <row r="5" spans="1:6" x14ac:dyDescent="0.25">
      <c r="A5" s="14" t="s">
        <v>6</v>
      </c>
      <c r="B5" s="3">
        <v>42084</v>
      </c>
      <c r="C5" s="1"/>
      <c r="D5" s="1">
        <v>25</v>
      </c>
      <c r="E5" s="1">
        <f>E4-C5+D5</f>
        <v>1566.71</v>
      </c>
    </row>
    <row r="6" spans="1:6" x14ac:dyDescent="0.25">
      <c r="A6" s="14" t="s">
        <v>7</v>
      </c>
      <c r="B6" s="3">
        <v>42084</v>
      </c>
      <c r="C6" s="1"/>
      <c r="D6" s="1">
        <v>25</v>
      </c>
      <c r="E6" s="1">
        <f t="shared" ref="E6:E12" si="0">E5-C6+D6</f>
        <v>1591.71</v>
      </c>
    </row>
    <row r="7" spans="1:6" x14ac:dyDescent="0.25">
      <c r="A7" s="14" t="s">
        <v>8</v>
      </c>
      <c r="B7" s="3">
        <v>42084</v>
      </c>
      <c r="C7" s="1"/>
      <c r="D7" s="1">
        <v>50</v>
      </c>
      <c r="E7" s="1">
        <f t="shared" si="0"/>
        <v>1641.71</v>
      </c>
    </row>
    <row r="8" spans="1:6" x14ac:dyDescent="0.25">
      <c r="A8" s="14" t="s">
        <v>13</v>
      </c>
      <c r="B8" s="3">
        <v>42084</v>
      </c>
      <c r="C8" s="1"/>
      <c r="D8" s="1">
        <v>50</v>
      </c>
      <c r="E8" s="1">
        <f t="shared" si="0"/>
        <v>1691.71</v>
      </c>
    </row>
    <row r="9" spans="1:6" x14ac:dyDescent="0.25">
      <c r="A9" s="14" t="s">
        <v>9</v>
      </c>
      <c r="B9" s="3">
        <v>42084</v>
      </c>
      <c r="C9" s="1"/>
      <c r="D9" s="1">
        <v>25</v>
      </c>
      <c r="E9" s="1">
        <f t="shared" si="0"/>
        <v>1716.71</v>
      </c>
    </row>
    <row r="10" spans="1:6" x14ac:dyDescent="0.25">
      <c r="A10" s="14" t="s">
        <v>10</v>
      </c>
      <c r="B10" s="3">
        <v>42084</v>
      </c>
      <c r="C10" s="1"/>
      <c r="D10" s="1">
        <v>12</v>
      </c>
      <c r="E10" s="1">
        <f t="shared" si="0"/>
        <v>1728.71</v>
      </c>
    </row>
    <row r="11" spans="1:6" x14ac:dyDescent="0.25">
      <c r="A11" s="17" t="s">
        <v>11</v>
      </c>
      <c r="B11" s="3">
        <v>42084</v>
      </c>
      <c r="C11" s="1"/>
      <c r="D11" s="1">
        <v>200</v>
      </c>
      <c r="E11" s="1">
        <f t="shared" si="0"/>
        <v>1928.71</v>
      </c>
    </row>
    <row r="12" spans="1:6" ht="30" x14ac:dyDescent="0.25">
      <c r="A12" s="14" t="s">
        <v>12</v>
      </c>
      <c r="B12" s="3">
        <v>42084</v>
      </c>
      <c r="C12" s="1"/>
      <c r="D12" s="1">
        <v>5</v>
      </c>
      <c r="E12" s="1">
        <f t="shared" si="0"/>
        <v>1933.71</v>
      </c>
      <c r="F12" s="14" t="s">
        <v>14</v>
      </c>
    </row>
    <row r="13" spans="1:6" ht="30" x14ac:dyDescent="0.25">
      <c r="A13" s="14" t="s">
        <v>39</v>
      </c>
      <c r="B13" s="3">
        <v>42108</v>
      </c>
      <c r="C13" s="1">
        <v>593.76</v>
      </c>
      <c r="E13" s="1">
        <f t="shared" ref="E13:E26" si="1">E12-C13+D13</f>
        <v>1339.95</v>
      </c>
    </row>
    <row r="14" spans="1:6" ht="30" x14ac:dyDescent="0.25">
      <c r="A14" s="18" t="s">
        <v>38</v>
      </c>
      <c r="B14" s="7">
        <v>42115</v>
      </c>
      <c r="C14" s="8">
        <v>1266.3</v>
      </c>
      <c r="D14" s="8"/>
      <c r="E14" s="8">
        <f t="shared" si="1"/>
        <v>73.650000000000091</v>
      </c>
    </row>
    <row r="15" spans="1:6" ht="30" x14ac:dyDescent="0.25">
      <c r="A15" s="14" t="s">
        <v>40</v>
      </c>
      <c r="B15" s="3">
        <v>42115</v>
      </c>
      <c r="D15" s="1">
        <v>600</v>
      </c>
      <c r="E15" s="1">
        <f>E14-C15+D15</f>
        <v>673.65000000000009</v>
      </c>
    </row>
    <row r="16" spans="1:6" x14ac:dyDescent="0.25">
      <c r="A16" s="18" t="s">
        <v>16</v>
      </c>
      <c r="B16" s="7">
        <v>42115</v>
      </c>
      <c r="C16" s="8"/>
      <c r="D16" s="8">
        <v>1266.3</v>
      </c>
      <c r="E16" s="8">
        <f>E15-C16+D16</f>
        <v>1939.95</v>
      </c>
    </row>
    <row r="17" spans="1:7" x14ac:dyDescent="0.25">
      <c r="A17" s="18" t="s">
        <v>37</v>
      </c>
      <c r="B17" s="7">
        <v>42117</v>
      </c>
      <c r="C17" s="8">
        <v>296.33</v>
      </c>
      <c r="D17" s="8"/>
      <c r="E17" s="8">
        <f t="shared" si="1"/>
        <v>1643.6200000000001</v>
      </c>
    </row>
    <row r="18" spans="1:7" ht="30" x14ac:dyDescent="0.25">
      <c r="A18" s="18" t="s">
        <v>17</v>
      </c>
      <c r="B18" s="7">
        <v>42146</v>
      </c>
      <c r="C18" s="8"/>
      <c r="D18" s="8">
        <v>296.33</v>
      </c>
      <c r="E18" s="8">
        <f t="shared" si="1"/>
        <v>1939.95</v>
      </c>
      <c r="F18" s="18" t="s">
        <v>18</v>
      </c>
      <c r="G18" s="6"/>
    </row>
    <row r="19" spans="1:7" x14ac:dyDescent="0.25">
      <c r="A19" s="14" t="s">
        <v>20</v>
      </c>
      <c r="B19" s="3">
        <v>42181</v>
      </c>
      <c r="C19" s="1">
        <v>75</v>
      </c>
      <c r="E19" s="1">
        <f t="shared" si="1"/>
        <v>1864.95</v>
      </c>
      <c r="F19" s="19">
        <v>42181</v>
      </c>
      <c r="G19" t="s">
        <v>21</v>
      </c>
    </row>
    <row r="20" spans="1:7" ht="30" x14ac:dyDescent="0.25">
      <c r="A20" s="14" t="s">
        <v>26</v>
      </c>
      <c r="B20" s="3">
        <v>42185</v>
      </c>
      <c r="C20" s="1">
        <v>47.9</v>
      </c>
      <c r="E20" s="1">
        <f t="shared" si="1"/>
        <v>1817.05</v>
      </c>
    </row>
    <row r="21" spans="1:7" ht="30" x14ac:dyDescent="0.25">
      <c r="A21" s="14" t="s">
        <v>27</v>
      </c>
      <c r="B21" s="3">
        <v>42185</v>
      </c>
      <c r="C21" s="1">
        <v>112.04</v>
      </c>
      <c r="E21" s="1">
        <f t="shared" si="1"/>
        <v>1705.01</v>
      </c>
      <c r="F21" s="19">
        <v>42185</v>
      </c>
      <c r="G21" t="s">
        <v>21</v>
      </c>
    </row>
    <row r="22" spans="1:7" ht="30" x14ac:dyDescent="0.25">
      <c r="A22" s="14" t="s">
        <v>28</v>
      </c>
      <c r="B22" s="3">
        <v>42188</v>
      </c>
      <c r="C22" s="1">
        <v>119.4</v>
      </c>
      <c r="E22" s="1">
        <f t="shared" si="1"/>
        <v>1585.61</v>
      </c>
      <c r="F22" s="19">
        <v>42188</v>
      </c>
      <c r="G22" t="s">
        <v>21</v>
      </c>
    </row>
    <row r="23" spans="1:7" ht="30" x14ac:dyDescent="0.25">
      <c r="A23" s="14" t="s">
        <v>29</v>
      </c>
      <c r="B23" s="3">
        <v>42214</v>
      </c>
      <c r="C23" s="1">
        <v>218.97</v>
      </c>
      <c r="E23" s="1">
        <f t="shared" si="1"/>
        <v>1366.6399999999999</v>
      </c>
      <c r="F23" s="19">
        <v>42214</v>
      </c>
      <c r="G23" t="s">
        <v>21</v>
      </c>
    </row>
    <row r="24" spans="1:7" ht="30" x14ac:dyDescent="0.25">
      <c r="A24" s="14" t="s">
        <v>30</v>
      </c>
      <c r="B24" s="3">
        <v>42216</v>
      </c>
      <c r="C24" s="1">
        <v>75.12</v>
      </c>
      <c r="E24" s="1">
        <f t="shared" si="1"/>
        <v>1291.52</v>
      </c>
    </row>
    <row r="25" spans="1:7" x14ac:dyDescent="0.25">
      <c r="A25" s="14" t="s">
        <v>22</v>
      </c>
      <c r="B25" s="3">
        <v>42226</v>
      </c>
      <c r="C25" s="1">
        <v>56.16</v>
      </c>
      <c r="E25" s="1">
        <f t="shared" si="1"/>
        <v>1235.3599999999999</v>
      </c>
      <c r="F25" s="19">
        <v>42226</v>
      </c>
      <c r="G25" t="s">
        <v>21</v>
      </c>
    </row>
    <row r="26" spans="1:7" ht="30" x14ac:dyDescent="0.25">
      <c r="A26" s="14" t="s">
        <v>23</v>
      </c>
      <c r="B26" s="3">
        <v>42227</v>
      </c>
      <c r="D26" s="1">
        <v>495</v>
      </c>
      <c r="E26" s="1">
        <f t="shared" si="1"/>
        <v>1730.36</v>
      </c>
    </row>
    <row r="27" spans="1:7" ht="30" x14ac:dyDescent="0.25">
      <c r="A27" s="14" t="s">
        <v>24</v>
      </c>
      <c r="B27" s="3">
        <v>42227</v>
      </c>
      <c r="D27" s="1">
        <v>533</v>
      </c>
      <c r="E27" s="1">
        <f t="shared" ref="E27:E41" si="2">E26-C27+D27</f>
        <v>2263.3599999999997</v>
      </c>
    </row>
    <row r="28" spans="1:7" x14ac:dyDescent="0.25">
      <c r="A28" s="14" t="s">
        <v>31</v>
      </c>
      <c r="B28" s="3">
        <v>42227</v>
      </c>
      <c r="D28" s="1">
        <v>265</v>
      </c>
      <c r="E28" s="1">
        <f t="shared" si="2"/>
        <v>2528.3599999999997</v>
      </c>
    </row>
    <row r="29" spans="1:7" ht="30" x14ac:dyDescent="0.25">
      <c r="A29" s="14" t="s">
        <v>32</v>
      </c>
      <c r="B29" s="3">
        <v>42227</v>
      </c>
      <c r="D29" s="1">
        <v>43</v>
      </c>
      <c r="E29" s="1">
        <f t="shared" si="2"/>
        <v>2571.3599999999997</v>
      </c>
      <c r="F29" s="19">
        <v>42234</v>
      </c>
      <c r="G29" t="s">
        <v>21</v>
      </c>
    </row>
    <row r="30" spans="1:7" ht="30" x14ac:dyDescent="0.25">
      <c r="A30" s="14" t="s">
        <v>33</v>
      </c>
      <c r="B30" s="3">
        <v>42237</v>
      </c>
      <c r="C30" s="1">
        <v>108.23</v>
      </c>
      <c r="E30" s="1">
        <f t="shared" si="2"/>
        <v>2463.1299999999997</v>
      </c>
    </row>
    <row r="31" spans="1:7" ht="30" x14ac:dyDescent="0.25">
      <c r="A31" s="14" t="s">
        <v>34</v>
      </c>
      <c r="B31" s="3">
        <v>42237</v>
      </c>
      <c r="C31" s="1">
        <v>344</v>
      </c>
      <c r="E31" s="1">
        <f t="shared" si="2"/>
        <v>2119.1299999999997</v>
      </c>
      <c r="F31" s="14" t="s">
        <v>25</v>
      </c>
    </row>
    <row r="32" spans="1:7" ht="30" x14ac:dyDescent="0.25">
      <c r="A32" s="14" t="s">
        <v>41</v>
      </c>
      <c r="B32" s="3">
        <v>42240</v>
      </c>
      <c r="D32" s="1">
        <v>98.24</v>
      </c>
      <c r="E32" s="1">
        <f t="shared" si="2"/>
        <v>2217.3699999999994</v>
      </c>
      <c r="F32" s="14" t="s">
        <v>25</v>
      </c>
    </row>
    <row r="33" spans="1:8" x14ac:dyDescent="0.25">
      <c r="A33" s="14" t="s">
        <v>35</v>
      </c>
      <c r="B33" s="4">
        <v>42257</v>
      </c>
      <c r="C33" s="1">
        <v>57.37</v>
      </c>
      <c r="E33" s="1">
        <f t="shared" si="2"/>
        <v>2159.9999999999995</v>
      </c>
    </row>
    <row r="34" spans="1:8" x14ac:dyDescent="0.25">
      <c r="A34" s="14" t="s">
        <v>36</v>
      </c>
      <c r="B34" s="4">
        <v>42257</v>
      </c>
      <c r="C34" s="1">
        <v>528.45000000000005</v>
      </c>
      <c r="E34" s="1">
        <f t="shared" si="2"/>
        <v>1631.5499999999995</v>
      </c>
    </row>
    <row r="35" spans="1:8" x14ac:dyDescent="0.25">
      <c r="A35" s="18" t="s">
        <v>42</v>
      </c>
      <c r="B35" s="7">
        <v>42307</v>
      </c>
      <c r="C35" s="8"/>
      <c r="D35" s="8">
        <v>903.12</v>
      </c>
      <c r="E35" s="8">
        <f t="shared" si="2"/>
        <v>2534.6699999999996</v>
      </c>
    </row>
    <row r="36" spans="1:8" ht="30" x14ac:dyDescent="0.25">
      <c r="A36" s="14" t="s">
        <v>43</v>
      </c>
      <c r="B36" s="3">
        <v>42307</v>
      </c>
      <c r="C36" s="1"/>
      <c r="D36" s="1">
        <v>338.55</v>
      </c>
      <c r="E36" s="1">
        <f t="shared" si="2"/>
        <v>2873.22</v>
      </c>
    </row>
    <row r="37" spans="1:8" x14ac:dyDescent="0.25">
      <c r="A37" s="14" t="s">
        <v>44</v>
      </c>
      <c r="B37" s="3">
        <v>42307</v>
      </c>
      <c r="C37" s="1"/>
      <c r="D37" s="1">
        <v>20</v>
      </c>
      <c r="E37" s="1">
        <f t="shared" si="2"/>
        <v>2893.22</v>
      </c>
    </row>
    <row r="38" spans="1:8" ht="30" x14ac:dyDescent="0.25">
      <c r="A38" s="18" t="s">
        <v>49</v>
      </c>
      <c r="B38" s="7">
        <v>42307</v>
      </c>
      <c r="C38" s="8">
        <v>903.12</v>
      </c>
      <c r="D38" s="8"/>
      <c r="E38" s="8">
        <f>E37-C38+D38</f>
        <v>1990.1</v>
      </c>
      <c r="F38" s="18" t="s">
        <v>45</v>
      </c>
      <c r="G38" s="5"/>
      <c r="H38" s="5"/>
    </row>
    <row r="39" spans="1:8" x14ac:dyDescent="0.25">
      <c r="A39" s="18" t="s">
        <v>46</v>
      </c>
      <c r="B39" s="7">
        <v>42307</v>
      </c>
      <c r="C39" s="8"/>
      <c r="D39" s="8">
        <v>650</v>
      </c>
      <c r="E39" s="8">
        <f t="shared" si="2"/>
        <v>2640.1</v>
      </c>
    </row>
    <row r="40" spans="1:8" x14ac:dyDescent="0.25">
      <c r="A40" s="14" t="s">
        <v>47</v>
      </c>
      <c r="B40" s="3">
        <v>42307</v>
      </c>
      <c r="C40" s="1"/>
      <c r="D40" s="1">
        <v>100</v>
      </c>
      <c r="E40" s="1">
        <f t="shared" si="2"/>
        <v>2740.1</v>
      </c>
    </row>
    <row r="41" spans="1:8" ht="30" x14ac:dyDescent="0.25">
      <c r="A41" s="14" t="s">
        <v>48</v>
      </c>
      <c r="B41" s="3">
        <v>42307</v>
      </c>
      <c r="C41" s="1"/>
      <c r="D41" s="1">
        <v>66.55</v>
      </c>
      <c r="E41" s="1">
        <f t="shared" si="2"/>
        <v>2806.65</v>
      </c>
      <c r="F41" s="14" t="s">
        <v>45</v>
      </c>
    </row>
    <row r="42" spans="1:8" ht="30" x14ac:dyDescent="0.25">
      <c r="A42" s="18" t="s">
        <v>50</v>
      </c>
      <c r="B42" s="7">
        <v>42307</v>
      </c>
      <c r="C42" s="8">
        <v>650</v>
      </c>
      <c r="D42" s="8"/>
      <c r="E42" s="9">
        <f t="shared" ref="E42:E66" si="3">E41-C42+D42</f>
        <v>2156.65</v>
      </c>
      <c r="F42" s="18" t="s">
        <v>45</v>
      </c>
      <c r="G42" s="6"/>
      <c r="H42" s="6"/>
    </row>
    <row r="43" spans="1:8" ht="30" x14ac:dyDescent="0.25">
      <c r="A43" s="18" t="s">
        <v>51</v>
      </c>
      <c r="B43" s="7">
        <v>42308</v>
      </c>
      <c r="C43" s="8">
        <v>40</v>
      </c>
      <c r="D43" s="8"/>
      <c r="E43" s="8">
        <f t="shared" si="3"/>
        <v>2116.65</v>
      </c>
    </row>
    <row r="44" spans="1:8" ht="30" x14ac:dyDescent="0.25">
      <c r="A44" s="18" t="s">
        <v>52</v>
      </c>
      <c r="B44" s="7">
        <v>42311</v>
      </c>
      <c r="C44" s="8"/>
      <c r="D44" s="8">
        <v>20</v>
      </c>
      <c r="E44" s="8">
        <f t="shared" si="3"/>
        <v>2136.65</v>
      </c>
      <c r="F44" s="19">
        <v>42311</v>
      </c>
      <c r="G44" t="s">
        <v>53</v>
      </c>
    </row>
    <row r="45" spans="1:8" ht="30" x14ac:dyDescent="0.25">
      <c r="A45" s="17" t="s">
        <v>54</v>
      </c>
      <c r="B45" s="3">
        <v>42320</v>
      </c>
      <c r="C45" s="1">
        <v>100</v>
      </c>
      <c r="E45" s="10">
        <f t="shared" si="3"/>
        <v>2036.65</v>
      </c>
    </row>
    <row r="46" spans="1:8" x14ac:dyDescent="0.25">
      <c r="A46" s="17" t="s">
        <v>55</v>
      </c>
      <c r="B46" s="3">
        <v>42340</v>
      </c>
      <c r="C46" s="1"/>
      <c r="D46" s="1">
        <v>20</v>
      </c>
      <c r="E46" s="10">
        <f t="shared" si="3"/>
        <v>2056.65</v>
      </c>
    </row>
    <row r="47" spans="1:8" ht="30" x14ac:dyDescent="0.25">
      <c r="A47" s="17" t="s">
        <v>57</v>
      </c>
      <c r="B47" s="3">
        <v>42340</v>
      </c>
      <c r="C47" s="1"/>
      <c r="D47" s="1">
        <v>120</v>
      </c>
      <c r="E47" s="9">
        <f t="shared" si="3"/>
        <v>2176.65</v>
      </c>
      <c r="F47" s="14" t="s">
        <v>56</v>
      </c>
    </row>
    <row r="48" spans="1:8" x14ac:dyDescent="0.25">
      <c r="A48" s="17" t="s">
        <v>58</v>
      </c>
      <c r="B48" s="3">
        <v>42341</v>
      </c>
      <c r="C48" s="1">
        <v>25</v>
      </c>
      <c r="E48" s="9">
        <f t="shared" si="3"/>
        <v>2151.65</v>
      </c>
    </row>
    <row r="49" spans="1:6" x14ac:dyDescent="0.25">
      <c r="A49" s="17" t="s">
        <v>60</v>
      </c>
      <c r="B49" s="3">
        <v>42341</v>
      </c>
      <c r="C49" s="1"/>
      <c r="D49" s="1">
        <v>20</v>
      </c>
      <c r="E49" s="9">
        <f t="shared" si="3"/>
        <v>2171.65</v>
      </c>
    </row>
    <row r="50" spans="1:6" x14ac:dyDescent="0.25">
      <c r="A50" s="17" t="s">
        <v>59</v>
      </c>
      <c r="B50" s="3">
        <v>75217</v>
      </c>
      <c r="C50" s="1"/>
      <c r="D50" s="1">
        <v>73</v>
      </c>
      <c r="E50" s="9">
        <f t="shared" si="3"/>
        <v>2244.65</v>
      </c>
    </row>
    <row r="51" spans="1:6" ht="30" x14ac:dyDescent="0.25">
      <c r="A51" s="17" t="s">
        <v>62</v>
      </c>
      <c r="B51" s="3">
        <v>42359</v>
      </c>
      <c r="C51" s="1">
        <v>690</v>
      </c>
      <c r="E51" s="9">
        <f t="shared" si="3"/>
        <v>1554.65</v>
      </c>
    </row>
    <row r="52" spans="1:6" ht="30" x14ac:dyDescent="0.25">
      <c r="A52" s="17" t="s">
        <v>61</v>
      </c>
      <c r="B52" s="3">
        <v>42366</v>
      </c>
      <c r="C52" s="1"/>
      <c r="D52" s="1">
        <v>60</v>
      </c>
      <c r="E52" s="9">
        <f t="shared" si="3"/>
        <v>1614.65</v>
      </c>
    </row>
    <row r="53" spans="1:6" ht="30" x14ac:dyDescent="0.25">
      <c r="A53" s="17" t="s">
        <v>63</v>
      </c>
      <c r="B53" s="3">
        <v>42366</v>
      </c>
      <c r="C53" s="1"/>
      <c r="D53" s="1">
        <v>725</v>
      </c>
      <c r="E53" s="9">
        <f t="shared" si="3"/>
        <v>2339.65</v>
      </c>
    </row>
    <row r="54" spans="1:6" ht="30" x14ac:dyDescent="0.25">
      <c r="A54" s="17" t="s">
        <v>64</v>
      </c>
      <c r="B54" s="3">
        <v>42366</v>
      </c>
      <c r="C54" s="1"/>
      <c r="D54" s="1">
        <v>20</v>
      </c>
      <c r="E54" s="9">
        <f t="shared" si="3"/>
        <v>2359.65</v>
      </c>
      <c r="F54" s="14" t="s">
        <v>65</v>
      </c>
    </row>
    <row r="55" spans="1:6" ht="30" x14ac:dyDescent="0.25">
      <c r="A55" s="17" t="s">
        <v>66</v>
      </c>
      <c r="B55" s="3">
        <v>42366</v>
      </c>
      <c r="C55" s="1">
        <v>40</v>
      </c>
      <c r="E55" s="9">
        <f t="shared" si="3"/>
        <v>2319.65</v>
      </c>
    </row>
    <row r="56" spans="1:6" ht="30" x14ac:dyDescent="0.25">
      <c r="A56" s="17" t="s">
        <v>67</v>
      </c>
      <c r="B56" s="3">
        <v>42009</v>
      </c>
      <c r="C56" s="1">
        <v>102.6</v>
      </c>
      <c r="E56" s="9">
        <f t="shared" si="3"/>
        <v>2217.0500000000002</v>
      </c>
    </row>
    <row r="57" spans="1:6" x14ac:dyDescent="0.25">
      <c r="A57" s="17" t="s">
        <v>68</v>
      </c>
      <c r="B57" s="3">
        <v>42374</v>
      </c>
      <c r="C57" s="1">
        <v>320</v>
      </c>
      <c r="E57" s="9">
        <f t="shared" si="3"/>
        <v>1897.0500000000002</v>
      </c>
    </row>
    <row r="58" spans="1:6" x14ac:dyDescent="0.25">
      <c r="A58" s="17" t="s">
        <v>69</v>
      </c>
      <c r="B58" s="3">
        <v>42388</v>
      </c>
      <c r="C58" s="1">
        <v>47.51</v>
      </c>
      <c r="E58" s="9">
        <f t="shared" si="3"/>
        <v>1849.5400000000002</v>
      </c>
    </row>
    <row r="59" spans="1:6" x14ac:dyDescent="0.25">
      <c r="A59" s="17" t="s">
        <v>70</v>
      </c>
      <c r="B59" s="3">
        <v>42402</v>
      </c>
      <c r="D59" s="1">
        <v>25</v>
      </c>
      <c r="E59" s="9">
        <f t="shared" si="3"/>
        <v>1874.5400000000002</v>
      </c>
    </row>
    <row r="60" spans="1:6" x14ac:dyDescent="0.25">
      <c r="A60" s="17" t="s">
        <v>132</v>
      </c>
      <c r="B60" s="3">
        <v>42467</v>
      </c>
      <c r="C60" s="1"/>
      <c r="D60" s="1">
        <v>20</v>
      </c>
      <c r="E60" s="9">
        <f t="shared" si="3"/>
        <v>1894.5400000000002</v>
      </c>
    </row>
    <row r="61" spans="1:6" x14ac:dyDescent="0.25">
      <c r="A61" s="17" t="s">
        <v>133</v>
      </c>
      <c r="B61" s="3">
        <v>42467</v>
      </c>
      <c r="C61" s="1"/>
      <c r="D61" s="1">
        <v>20</v>
      </c>
      <c r="E61" s="9">
        <f t="shared" si="3"/>
        <v>1914.5400000000002</v>
      </c>
    </row>
    <row r="62" spans="1:6" x14ac:dyDescent="0.25">
      <c r="A62" s="17" t="s">
        <v>71</v>
      </c>
      <c r="B62" s="3">
        <v>42467</v>
      </c>
      <c r="C62" s="1"/>
      <c r="D62" s="1">
        <v>37</v>
      </c>
      <c r="E62" s="9">
        <f t="shared" si="3"/>
        <v>1951.5400000000002</v>
      </c>
    </row>
    <row r="63" spans="1:6" ht="30" x14ac:dyDescent="0.25">
      <c r="A63" s="17" t="s">
        <v>72</v>
      </c>
      <c r="B63" s="3">
        <v>42467</v>
      </c>
      <c r="C63" s="1"/>
      <c r="D63" s="1">
        <v>19</v>
      </c>
      <c r="E63" s="9">
        <f t="shared" si="3"/>
        <v>1970.5400000000002</v>
      </c>
      <c r="F63" s="14" t="s">
        <v>73</v>
      </c>
    </row>
    <row r="64" spans="1:6" ht="30" x14ac:dyDescent="0.25">
      <c r="A64" s="17" t="s">
        <v>74</v>
      </c>
      <c r="B64" s="3">
        <v>42479</v>
      </c>
      <c r="C64" s="1"/>
      <c r="D64" s="1">
        <v>40</v>
      </c>
      <c r="E64" s="9">
        <f t="shared" si="3"/>
        <v>2010.5400000000002</v>
      </c>
    </row>
    <row r="65" spans="1:6" ht="30" x14ac:dyDescent="0.25">
      <c r="A65" s="17" t="s">
        <v>76</v>
      </c>
      <c r="B65" s="3">
        <v>42479</v>
      </c>
      <c r="C65" s="1"/>
      <c r="D65" s="1">
        <v>10</v>
      </c>
      <c r="E65" s="9">
        <f t="shared" si="3"/>
        <v>2020.5400000000002</v>
      </c>
    </row>
    <row r="66" spans="1:6" ht="30" x14ac:dyDescent="0.25">
      <c r="A66" s="17" t="s">
        <v>75</v>
      </c>
      <c r="B66" s="3">
        <v>42499</v>
      </c>
      <c r="C66" s="1"/>
      <c r="D66" s="1">
        <v>10</v>
      </c>
      <c r="E66" s="9">
        <f t="shared" si="3"/>
        <v>2030.5400000000002</v>
      </c>
    </row>
    <row r="67" spans="1:6" ht="30" x14ac:dyDescent="0.25">
      <c r="A67" s="14" t="s">
        <v>78</v>
      </c>
      <c r="B67" s="3">
        <v>42499</v>
      </c>
      <c r="C67" s="1">
        <v>207.36</v>
      </c>
      <c r="E67" s="9">
        <f>E66-C67+D67</f>
        <v>1823.1800000000003</v>
      </c>
    </row>
    <row r="68" spans="1:6" x14ac:dyDescent="0.25">
      <c r="A68" s="14" t="s">
        <v>77</v>
      </c>
      <c r="B68" s="3">
        <v>42500</v>
      </c>
      <c r="C68" s="1"/>
      <c r="D68" s="1">
        <v>71</v>
      </c>
      <c r="E68" s="9">
        <f>E67-C68+D68</f>
        <v>1894.1800000000003</v>
      </c>
    </row>
    <row r="69" spans="1:6" ht="30" x14ac:dyDescent="0.25">
      <c r="A69" s="18" t="s">
        <v>79</v>
      </c>
      <c r="B69" s="7">
        <v>42499</v>
      </c>
      <c r="C69" s="8">
        <v>116.4</v>
      </c>
      <c r="D69" s="8"/>
      <c r="E69" s="8">
        <f>E68-C69+D69</f>
        <v>1777.7800000000002</v>
      </c>
    </row>
    <row r="70" spans="1:6" x14ac:dyDescent="0.25">
      <c r="A70" s="14" t="s">
        <v>81</v>
      </c>
      <c r="B70" s="3">
        <v>42509</v>
      </c>
      <c r="D70" s="1">
        <v>20</v>
      </c>
      <c r="E70" s="9">
        <f>E69-C70+D70</f>
        <v>1797.7800000000002</v>
      </c>
    </row>
    <row r="71" spans="1:6" x14ac:dyDescent="0.25">
      <c r="A71" s="14" t="s">
        <v>80</v>
      </c>
      <c r="B71" s="3">
        <v>42521</v>
      </c>
      <c r="C71" s="1">
        <v>119.4</v>
      </c>
      <c r="E71" s="9">
        <f>E70-C71+D71</f>
        <v>1678.38</v>
      </c>
    </row>
    <row r="72" spans="1:6" x14ac:dyDescent="0.25">
      <c r="A72" s="14" t="s">
        <v>82</v>
      </c>
      <c r="B72" s="3">
        <v>42556</v>
      </c>
      <c r="C72" s="1">
        <v>91.52</v>
      </c>
      <c r="E72" s="9">
        <f t="shared" ref="E72:E79" si="4">E71-C72+D72</f>
        <v>1586.8600000000001</v>
      </c>
    </row>
    <row r="73" spans="1:6" x14ac:dyDescent="0.25">
      <c r="A73" s="14" t="s">
        <v>83</v>
      </c>
      <c r="B73" s="3">
        <v>42567</v>
      </c>
      <c r="C73" s="1"/>
      <c r="D73" s="1">
        <v>20</v>
      </c>
      <c r="E73" s="9">
        <f t="shared" si="4"/>
        <v>1606.8600000000001</v>
      </c>
    </row>
    <row r="74" spans="1:6" ht="30" x14ac:dyDescent="0.25">
      <c r="A74" s="14" t="s">
        <v>84</v>
      </c>
      <c r="B74" s="3">
        <v>42567</v>
      </c>
      <c r="C74" s="1"/>
      <c r="D74" s="1">
        <v>82</v>
      </c>
      <c r="E74" s="9">
        <f t="shared" si="4"/>
        <v>1688.8600000000001</v>
      </c>
    </row>
    <row r="75" spans="1:6" ht="90" x14ac:dyDescent="0.25">
      <c r="A75" s="14" t="s">
        <v>137</v>
      </c>
      <c r="B75" s="3">
        <v>42567</v>
      </c>
      <c r="C75" s="1"/>
      <c r="D75" s="1">
        <v>200</v>
      </c>
      <c r="E75" s="9">
        <f t="shared" si="4"/>
        <v>1888.8600000000001</v>
      </c>
    </row>
    <row r="76" spans="1:6" ht="30" x14ac:dyDescent="0.25">
      <c r="A76" s="20" t="s">
        <v>85</v>
      </c>
      <c r="B76" s="3">
        <v>42567</v>
      </c>
      <c r="C76" s="1"/>
      <c r="D76" s="1">
        <v>42</v>
      </c>
      <c r="E76" s="9">
        <f t="shared" si="4"/>
        <v>1930.8600000000001</v>
      </c>
    </row>
    <row r="77" spans="1:6" ht="30" x14ac:dyDescent="0.25">
      <c r="A77" s="14" t="s">
        <v>86</v>
      </c>
      <c r="B77" s="3">
        <v>42567</v>
      </c>
      <c r="C77" s="1"/>
      <c r="D77" s="1">
        <v>64</v>
      </c>
      <c r="E77" s="9">
        <f t="shared" si="4"/>
        <v>1994.8600000000001</v>
      </c>
    </row>
    <row r="78" spans="1:6" x14ac:dyDescent="0.25">
      <c r="A78" s="14" t="s">
        <v>87</v>
      </c>
      <c r="B78" s="3">
        <v>42567</v>
      </c>
      <c r="C78" s="1"/>
      <c r="D78" s="1">
        <v>9.2799999999999994</v>
      </c>
      <c r="E78" s="9">
        <f t="shared" si="4"/>
        <v>2004.14</v>
      </c>
    </row>
    <row r="79" spans="1:6" x14ac:dyDescent="0.25">
      <c r="A79" s="14" t="s">
        <v>88</v>
      </c>
      <c r="B79" s="3">
        <v>42567</v>
      </c>
      <c r="C79" s="1"/>
      <c r="D79" s="1">
        <v>12.55</v>
      </c>
      <c r="E79" s="9">
        <f t="shared" si="4"/>
        <v>2016.69</v>
      </c>
      <c r="F79" s="14" t="s">
        <v>89</v>
      </c>
    </row>
    <row r="80" spans="1:6" x14ac:dyDescent="0.25">
      <c r="A80" s="14" t="s">
        <v>90</v>
      </c>
      <c r="B80" s="3">
        <v>42567</v>
      </c>
      <c r="C80" s="1">
        <v>102.6</v>
      </c>
      <c r="E80" s="9">
        <f>E79-C80+D80</f>
        <v>1914.0900000000001</v>
      </c>
    </row>
    <row r="81" spans="1:9" s="6" customFormat="1" ht="30" x14ac:dyDescent="0.25">
      <c r="A81" s="18" t="s">
        <v>91</v>
      </c>
      <c r="B81" s="7">
        <v>42567</v>
      </c>
      <c r="C81" s="8"/>
      <c r="D81" s="8">
        <v>116.4</v>
      </c>
      <c r="E81" s="9">
        <f>E80-C81+D81</f>
        <v>2030.4900000000002</v>
      </c>
      <c r="F81" s="18"/>
    </row>
    <row r="82" spans="1:9" ht="30" x14ac:dyDescent="0.25">
      <c r="A82" s="14" t="s">
        <v>92</v>
      </c>
      <c r="B82" s="3">
        <v>42597</v>
      </c>
      <c r="C82" s="1">
        <v>116.31</v>
      </c>
      <c r="E82" s="9">
        <f>E81-C82+D82</f>
        <v>1914.1800000000003</v>
      </c>
    </row>
    <row r="83" spans="1:9" x14ac:dyDescent="0.25">
      <c r="A83" s="18" t="s">
        <v>98</v>
      </c>
      <c r="B83" s="7">
        <v>42625</v>
      </c>
      <c r="C83" s="8">
        <v>150</v>
      </c>
      <c r="D83" s="8"/>
      <c r="E83" s="8">
        <f>E82-C83+D83</f>
        <v>1764.1800000000003</v>
      </c>
    </row>
    <row r="84" spans="1:9" x14ac:dyDescent="0.25">
      <c r="A84" s="14" t="s">
        <v>97</v>
      </c>
      <c r="B84" s="3">
        <v>42601</v>
      </c>
      <c r="C84" s="1"/>
      <c r="D84" s="1">
        <v>25</v>
      </c>
      <c r="E84" s="9">
        <f t="shared" ref="E84:E90" si="5">E83-C84+D84</f>
        <v>1789.1800000000003</v>
      </c>
    </row>
    <row r="85" spans="1:9" x14ac:dyDescent="0.25">
      <c r="A85" s="18" t="s">
        <v>94</v>
      </c>
      <c r="B85" s="7">
        <v>42599</v>
      </c>
      <c r="C85" s="8"/>
      <c r="D85" s="8">
        <v>40</v>
      </c>
      <c r="E85" s="9">
        <f t="shared" si="5"/>
        <v>1829.1800000000003</v>
      </c>
    </row>
    <row r="86" spans="1:9" ht="30" x14ac:dyDescent="0.25">
      <c r="A86" s="12" t="s">
        <v>100</v>
      </c>
      <c r="B86" s="7">
        <v>42616</v>
      </c>
      <c r="C86" s="8"/>
      <c r="D86" s="8">
        <v>40</v>
      </c>
      <c r="E86" s="8">
        <f t="shared" si="5"/>
        <v>1869.1800000000003</v>
      </c>
    </row>
    <row r="87" spans="1:9" ht="30" x14ac:dyDescent="0.25">
      <c r="A87" s="13" t="s">
        <v>101</v>
      </c>
      <c r="B87" s="3">
        <v>42625</v>
      </c>
      <c r="C87" s="1"/>
      <c r="D87" s="1">
        <v>20</v>
      </c>
      <c r="E87" s="9">
        <f t="shared" si="5"/>
        <v>1889.1800000000003</v>
      </c>
      <c r="F87" s="14" t="s">
        <v>93</v>
      </c>
    </row>
    <row r="88" spans="1:9" ht="30" x14ac:dyDescent="0.25">
      <c r="A88" s="13" t="s">
        <v>96</v>
      </c>
      <c r="B88" s="3">
        <v>42625</v>
      </c>
      <c r="C88" s="1"/>
      <c r="D88" s="1">
        <v>23.97</v>
      </c>
      <c r="E88" s="9">
        <f t="shared" si="5"/>
        <v>1913.1500000000003</v>
      </c>
    </row>
    <row r="89" spans="1:9" x14ac:dyDescent="0.25">
      <c r="A89" s="13" t="s">
        <v>95</v>
      </c>
      <c r="B89" s="11">
        <v>42625</v>
      </c>
      <c r="C89" s="8"/>
      <c r="D89" s="1">
        <v>25</v>
      </c>
      <c r="E89" s="9">
        <f t="shared" si="5"/>
        <v>1938.1500000000003</v>
      </c>
    </row>
    <row r="90" spans="1:9" ht="30" x14ac:dyDescent="0.25">
      <c r="A90" s="12" t="s">
        <v>99</v>
      </c>
      <c r="B90" s="7">
        <v>42625</v>
      </c>
      <c r="C90" s="1"/>
      <c r="D90" s="8">
        <v>38.54</v>
      </c>
      <c r="E90" s="8">
        <f t="shared" si="5"/>
        <v>1976.6900000000003</v>
      </c>
    </row>
    <row r="91" spans="1:9" ht="30" x14ac:dyDescent="0.25">
      <c r="A91" s="12" t="s">
        <v>103</v>
      </c>
      <c r="B91" s="7">
        <v>42625</v>
      </c>
      <c r="C91" s="8"/>
      <c r="D91" s="8">
        <v>38.54</v>
      </c>
      <c r="E91" s="8">
        <f t="shared" ref="E91:E127" si="6">E90-C91+D91</f>
        <v>2015.2300000000002</v>
      </c>
    </row>
    <row r="92" spans="1:9" x14ac:dyDescent="0.25">
      <c r="A92" s="13" t="s">
        <v>102</v>
      </c>
      <c r="B92" s="3">
        <v>42625</v>
      </c>
      <c r="C92" s="1"/>
      <c r="D92" s="1">
        <v>25</v>
      </c>
      <c r="E92" s="9">
        <f t="shared" si="6"/>
        <v>2040.2300000000002</v>
      </c>
    </row>
    <row r="93" spans="1:9" ht="30" x14ac:dyDescent="0.25">
      <c r="A93" s="12" t="s">
        <v>104</v>
      </c>
      <c r="B93" s="7">
        <v>42625</v>
      </c>
      <c r="C93" s="8"/>
      <c r="D93" s="8">
        <v>40</v>
      </c>
      <c r="E93" s="8">
        <f t="shared" si="6"/>
        <v>2080.2300000000005</v>
      </c>
      <c r="I93" t="s">
        <v>118</v>
      </c>
    </row>
    <row r="94" spans="1:9" ht="30" x14ac:dyDescent="0.25">
      <c r="A94" s="18" t="s">
        <v>105</v>
      </c>
      <c r="B94" s="7">
        <v>42627</v>
      </c>
      <c r="C94" s="8"/>
      <c r="D94" s="8">
        <v>60</v>
      </c>
      <c r="E94" s="8">
        <f t="shared" si="6"/>
        <v>2140.2300000000005</v>
      </c>
    </row>
    <row r="95" spans="1:9" ht="30" x14ac:dyDescent="0.25">
      <c r="A95" s="18" t="s">
        <v>106</v>
      </c>
      <c r="B95" s="7">
        <v>42633</v>
      </c>
      <c r="C95" s="8"/>
      <c r="D95" s="8">
        <v>40</v>
      </c>
      <c r="E95" s="8">
        <f t="shared" si="6"/>
        <v>2180.2300000000005</v>
      </c>
    </row>
    <row r="96" spans="1:9" ht="30" x14ac:dyDescent="0.25">
      <c r="A96" s="18" t="s">
        <v>107</v>
      </c>
      <c r="B96" s="7">
        <v>42633</v>
      </c>
      <c r="C96" s="8"/>
      <c r="D96" s="8">
        <v>40</v>
      </c>
      <c r="E96" s="8">
        <f t="shared" si="6"/>
        <v>2220.2300000000005</v>
      </c>
    </row>
    <row r="97" spans="1:7" ht="30" x14ac:dyDescent="0.25">
      <c r="A97" s="18" t="s">
        <v>108</v>
      </c>
      <c r="B97" s="7">
        <v>42633</v>
      </c>
      <c r="C97" s="8"/>
      <c r="D97" s="8">
        <v>40</v>
      </c>
      <c r="E97" s="8">
        <f t="shared" si="6"/>
        <v>2260.2300000000005</v>
      </c>
    </row>
    <row r="98" spans="1:7" ht="30" x14ac:dyDescent="0.25">
      <c r="A98" s="18" t="s">
        <v>109</v>
      </c>
      <c r="B98" s="7">
        <v>42633</v>
      </c>
      <c r="C98" s="8"/>
      <c r="D98" s="8">
        <v>40</v>
      </c>
      <c r="E98" s="8">
        <f t="shared" si="6"/>
        <v>2300.2300000000005</v>
      </c>
    </row>
    <row r="99" spans="1:7" x14ac:dyDescent="0.25">
      <c r="A99" s="18" t="s">
        <v>115</v>
      </c>
      <c r="B99" s="7">
        <v>42633</v>
      </c>
      <c r="C99" s="8">
        <v>286.39999999999998</v>
      </c>
      <c r="D99" s="9"/>
      <c r="E99" s="8">
        <f t="shared" si="6"/>
        <v>2013.8300000000004</v>
      </c>
    </row>
    <row r="100" spans="1:7" ht="60" x14ac:dyDescent="0.25">
      <c r="A100" s="18" t="s">
        <v>114</v>
      </c>
      <c r="B100" s="7">
        <v>42651</v>
      </c>
      <c r="C100" s="8"/>
      <c r="D100" s="8">
        <v>195.62</v>
      </c>
      <c r="E100" s="8">
        <f t="shared" si="6"/>
        <v>2209.4500000000003</v>
      </c>
      <c r="F100" s="14" t="s">
        <v>110</v>
      </c>
      <c r="G100" t="s">
        <v>113</v>
      </c>
    </row>
    <row r="101" spans="1:7" x14ac:dyDescent="0.25">
      <c r="A101" s="14" t="s">
        <v>111</v>
      </c>
      <c r="B101" s="3">
        <v>42651</v>
      </c>
      <c r="C101" s="1"/>
      <c r="D101" s="1">
        <v>25</v>
      </c>
      <c r="E101" s="9">
        <f t="shared" si="6"/>
        <v>2234.4500000000003</v>
      </c>
      <c r="G101" t="s">
        <v>112</v>
      </c>
    </row>
    <row r="102" spans="1:7" ht="30" x14ac:dyDescent="0.25">
      <c r="A102" s="18" t="s">
        <v>117</v>
      </c>
      <c r="B102" s="7">
        <v>42285</v>
      </c>
      <c r="C102" s="8"/>
      <c r="D102" s="8">
        <v>1240.76</v>
      </c>
      <c r="E102" s="8">
        <f t="shared" si="6"/>
        <v>3475.21</v>
      </c>
    </row>
    <row r="103" spans="1:7" ht="30" x14ac:dyDescent="0.25">
      <c r="A103" s="18" t="s">
        <v>116</v>
      </c>
      <c r="B103" s="7">
        <v>42651</v>
      </c>
      <c r="C103" s="8">
        <v>954.36</v>
      </c>
      <c r="D103" s="8"/>
      <c r="E103" s="8">
        <f t="shared" si="6"/>
        <v>2520.85</v>
      </c>
    </row>
    <row r="104" spans="1:7" ht="135" x14ac:dyDescent="0.25">
      <c r="A104" s="18" t="s">
        <v>119</v>
      </c>
      <c r="B104" s="7">
        <v>42651</v>
      </c>
      <c r="C104" s="8"/>
      <c r="D104" s="8">
        <v>320</v>
      </c>
      <c r="E104" s="8">
        <f t="shared" si="6"/>
        <v>2840.85</v>
      </c>
    </row>
    <row r="105" spans="1:7" x14ac:dyDescent="0.25">
      <c r="A105" s="14" t="s">
        <v>120</v>
      </c>
      <c r="B105" s="3">
        <v>42633</v>
      </c>
      <c r="C105" s="1"/>
      <c r="D105" s="1">
        <v>27</v>
      </c>
      <c r="E105" s="10">
        <f t="shared" si="6"/>
        <v>2867.85</v>
      </c>
    </row>
    <row r="106" spans="1:7" ht="90" x14ac:dyDescent="0.25">
      <c r="A106" s="14" t="s">
        <v>121</v>
      </c>
      <c r="B106" s="3">
        <v>42633</v>
      </c>
      <c r="C106" s="1"/>
      <c r="D106" s="1">
        <v>155</v>
      </c>
      <c r="E106" s="9">
        <f t="shared" si="6"/>
        <v>3022.85</v>
      </c>
    </row>
    <row r="107" spans="1:7" ht="30" x14ac:dyDescent="0.25">
      <c r="A107" s="18" t="s">
        <v>122</v>
      </c>
      <c r="B107" s="7">
        <v>42651</v>
      </c>
      <c r="C107" s="8">
        <v>932.7</v>
      </c>
      <c r="D107" s="8"/>
      <c r="E107" s="10">
        <f t="shared" si="6"/>
        <v>2090.1499999999996</v>
      </c>
      <c r="F107" s="14" t="s">
        <v>127</v>
      </c>
    </row>
    <row r="108" spans="1:7" ht="75" x14ac:dyDescent="0.25">
      <c r="A108" s="14" t="s">
        <v>125</v>
      </c>
      <c r="B108" s="3">
        <v>407919</v>
      </c>
      <c r="C108" s="1"/>
      <c r="D108" s="1">
        <v>160</v>
      </c>
      <c r="E108" s="10">
        <f t="shared" si="6"/>
        <v>2250.1499999999996</v>
      </c>
    </row>
    <row r="109" spans="1:7" x14ac:dyDescent="0.25">
      <c r="A109" s="14" t="s">
        <v>123</v>
      </c>
      <c r="B109" s="3">
        <v>42677</v>
      </c>
      <c r="D109" s="1">
        <v>49</v>
      </c>
      <c r="E109" s="10">
        <f t="shared" si="6"/>
        <v>2299.1499999999996</v>
      </c>
    </row>
    <row r="110" spans="1:7" ht="90" x14ac:dyDescent="0.25">
      <c r="A110" s="18" t="s">
        <v>124</v>
      </c>
      <c r="B110" s="7">
        <v>42677</v>
      </c>
      <c r="C110" s="8"/>
      <c r="D110" s="8">
        <v>225</v>
      </c>
      <c r="E110" s="8">
        <f t="shared" si="6"/>
        <v>2524.1499999999996</v>
      </c>
      <c r="F110" s="14" t="s">
        <v>128</v>
      </c>
    </row>
    <row r="111" spans="1:7" ht="75" x14ac:dyDescent="0.25">
      <c r="A111" s="18" t="s">
        <v>130</v>
      </c>
      <c r="B111" s="7">
        <v>42677</v>
      </c>
      <c r="C111" s="8"/>
      <c r="D111" s="8">
        <v>176.5</v>
      </c>
      <c r="E111" s="8">
        <f t="shared" si="6"/>
        <v>2700.6499999999996</v>
      </c>
    </row>
    <row r="112" spans="1:7" ht="75" x14ac:dyDescent="0.25">
      <c r="A112" s="14" t="s">
        <v>131</v>
      </c>
      <c r="B112" s="3">
        <v>42677</v>
      </c>
      <c r="C112" s="1"/>
      <c r="D112" s="1">
        <v>119.85</v>
      </c>
      <c r="E112" s="8">
        <f t="shared" si="6"/>
        <v>2820.4999999999995</v>
      </c>
    </row>
    <row r="113" spans="1:6" ht="30" x14ac:dyDescent="0.25">
      <c r="A113" s="18" t="s">
        <v>126</v>
      </c>
      <c r="B113" s="7">
        <v>42677</v>
      </c>
      <c r="C113" s="8">
        <v>376.5</v>
      </c>
      <c r="D113" s="8"/>
      <c r="E113" s="8">
        <f t="shared" si="6"/>
        <v>2443.9999999999995</v>
      </c>
      <c r="F113" s="18" t="s">
        <v>129</v>
      </c>
    </row>
    <row r="114" spans="1:6" ht="30" x14ac:dyDescent="0.25">
      <c r="A114" s="18" t="s">
        <v>134</v>
      </c>
      <c r="B114" s="6"/>
      <c r="C114" s="8"/>
      <c r="D114" s="8">
        <v>40</v>
      </c>
      <c r="E114" s="8">
        <f t="shared" si="6"/>
        <v>2483.9999999999995</v>
      </c>
    </row>
    <row r="115" spans="1:6" ht="45" x14ac:dyDescent="0.25">
      <c r="A115" s="18" t="s">
        <v>135</v>
      </c>
      <c r="B115" s="6"/>
      <c r="C115" s="8">
        <v>80</v>
      </c>
      <c r="D115" s="8"/>
      <c r="E115" s="8">
        <f t="shared" si="6"/>
        <v>2403.9999999999995</v>
      </c>
      <c r="F115" s="14" t="s">
        <v>136</v>
      </c>
    </row>
    <row r="116" spans="1:6" x14ac:dyDescent="0.25">
      <c r="A116" s="14" t="s">
        <v>138</v>
      </c>
      <c r="B116" s="3">
        <v>42702</v>
      </c>
      <c r="C116" s="1"/>
      <c r="D116" s="1">
        <v>31.25</v>
      </c>
      <c r="E116" s="9">
        <f t="shared" si="6"/>
        <v>2435.2499999999995</v>
      </c>
      <c r="F116" s="14" t="s">
        <v>139</v>
      </c>
    </row>
    <row r="117" spans="1:6" x14ac:dyDescent="0.25">
      <c r="A117" s="18" t="s">
        <v>141</v>
      </c>
      <c r="B117" s="7">
        <v>42705</v>
      </c>
      <c r="C117" s="8"/>
      <c r="D117" s="8">
        <v>50</v>
      </c>
      <c r="E117" s="8">
        <f t="shared" si="6"/>
        <v>2485.2499999999995</v>
      </c>
    </row>
    <row r="118" spans="1:6" ht="30" x14ac:dyDescent="0.25">
      <c r="A118" s="14" t="s">
        <v>140</v>
      </c>
      <c r="B118" s="3">
        <v>42705</v>
      </c>
      <c r="C118" s="1"/>
      <c r="D118" s="1">
        <v>31.25</v>
      </c>
      <c r="E118" s="9">
        <f t="shared" si="6"/>
        <v>2516.4999999999995</v>
      </c>
    </row>
    <row r="119" spans="1:6" x14ac:dyDescent="0.25">
      <c r="A119" s="18" t="s">
        <v>142</v>
      </c>
      <c r="B119" s="7">
        <v>42705</v>
      </c>
      <c r="C119" s="8"/>
      <c r="D119" s="8">
        <v>50</v>
      </c>
      <c r="E119" s="8">
        <f t="shared" si="6"/>
        <v>2566.4999999999995</v>
      </c>
    </row>
    <row r="120" spans="1:6" ht="30" x14ac:dyDescent="0.25">
      <c r="A120" s="18" t="s">
        <v>143</v>
      </c>
      <c r="B120" s="7">
        <v>42705</v>
      </c>
      <c r="C120" s="8">
        <v>100</v>
      </c>
      <c r="D120" s="8"/>
      <c r="E120" s="8">
        <f t="shared" si="6"/>
        <v>2466.4999999999995</v>
      </c>
      <c r="F120" s="14" t="s">
        <v>144</v>
      </c>
    </row>
    <row r="121" spans="1:6" x14ac:dyDescent="0.25">
      <c r="A121" s="23" t="s">
        <v>145</v>
      </c>
      <c r="B121" s="11"/>
      <c r="C121" s="9"/>
      <c r="D121" s="9">
        <v>25</v>
      </c>
      <c r="E121" s="9">
        <f t="shared" si="6"/>
        <v>2491.4999999999995</v>
      </c>
    </row>
    <row r="122" spans="1:6" x14ac:dyDescent="0.25">
      <c r="A122" s="23" t="s">
        <v>146</v>
      </c>
      <c r="B122" s="11">
        <v>42724</v>
      </c>
      <c r="C122" s="9">
        <v>570</v>
      </c>
      <c r="D122" s="9"/>
      <c r="E122" s="9">
        <f t="shared" si="6"/>
        <v>1921.4999999999995</v>
      </c>
    </row>
    <row r="123" spans="1:6" x14ac:dyDescent="0.25">
      <c r="A123" s="23" t="s">
        <v>147</v>
      </c>
      <c r="B123" s="11">
        <v>42724</v>
      </c>
      <c r="C123" s="9">
        <v>26.34</v>
      </c>
      <c r="D123" s="9"/>
      <c r="E123" s="9">
        <f t="shared" si="6"/>
        <v>1895.1599999999996</v>
      </c>
    </row>
    <row r="124" spans="1:6" x14ac:dyDescent="0.25">
      <c r="A124" s="23" t="s">
        <v>148</v>
      </c>
      <c r="B124" s="11">
        <v>42718</v>
      </c>
      <c r="C124" s="9">
        <v>100</v>
      </c>
      <c r="D124" s="9"/>
      <c r="E124" s="9">
        <f t="shared" si="6"/>
        <v>1795.1599999999996</v>
      </c>
    </row>
    <row r="125" spans="1:6" x14ac:dyDescent="0.25">
      <c r="A125" s="23" t="s">
        <v>149</v>
      </c>
      <c r="B125" s="11">
        <v>42724</v>
      </c>
      <c r="C125" s="24"/>
      <c r="D125" s="9">
        <v>580</v>
      </c>
      <c r="E125" s="9">
        <f t="shared" si="6"/>
        <v>2375.16</v>
      </c>
    </row>
    <row r="126" spans="1:6" ht="30" x14ac:dyDescent="0.25">
      <c r="A126" s="23" t="s">
        <v>150</v>
      </c>
      <c r="B126" s="11">
        <v>42738</v>
      </c>
      <c r="C126" s="9"/>
      <c r="D126" s="9">
        <v>32</v>
      </c>
      <c r="E126" s="9">
        <f t="shared" si="6"/>
        <v>2407.16</v>
      </c>
      <c r="F126" s="14" t="s">
        <v>152</v>
      </c>
    </row>
    <row r="127" spans="1:6" x14ac:dyDescent="0.25">
      <c r="A127" s="14" t="s">
        <v>151</v>
      </c>
      <c r="B127" s="3">
        <v>42738</v>
      </c>
      <c r="C127" s="1">
        <v>320</v>
      </c>
      <c r="E127" s="21">
        <f t="shared" si="6"/>
        <v>2087.16</v>
      </c>
      <c r="F127" s="14" t="s">
        <v>153</v>
      </c>
    </row>
    <row r="128" spans="1:6" x14ac:dyDescent="0.25">
      <c r="C128" s="1"/>
    </row>
    <row r="129" spans="3:3" x14ac:dyDescent="0.25">
      <c r="C129" s="1"/>
    </row>
    <row r="130" spans="3:3" x14ac:dyDescent="0.25">
      <c r="C130" s="1"/>
    </row>
    <row r="131" spans="3:3" x14ac:dyDescent="0.25">
      <c r="C131" s="1"/>
    </row>
    <row r="132" spans="3:3" x14ac:dyDescent="0.25">
      <c r="C132" s="1"/>
    </row>
    <row r="133" spans="3:3" x14ac:dyDescent="0.25">
      <c r="C133" s="1"/>
    </row>
    <row r="134" spans="3:3" x14ac:dyDescent="0.25">
      <c r="C134" s="1"/>
    </row>
    <row r="135" spans="3:3" x14ac:dyDescent="0.25">
      <c r="C135" s="1"/>
    </row>
    <row r="136" spans="3:3" x14ac:dyDescent="0.25">
      <c r="C136" s="1"/>
    </row>
    <row r="137" spans="3:3" x14ac:dyDescent="0.25">
      <c r="C137" s="1"/>
    </row>
    <row r="138" spans="3:3" x14ac:dyDescent="0.25">
      <c r="C138" s="1"/>
    </row>
    <row r="139" spans="3:3" x14ac:dyDescent="0.25">
      <c r="C139" s="1"/>
    </row>
    <row r="140" spans="3:3" x14ac:dyDescent="0.25">
      <c r="C140" s="1"/>
    </row>
    <row r="141" spans="3:3" x14ac:dyDescent="0.25">
      <c r="C141" s="1"/>
    </row>
    <row r="142" spans="3:3" x14ac:dyDescent="0.25">
      <c r="C142" s="1"/>
    </row>
    <row r="143" spans="3:3" x14ac:dyDescent="0.25">
      <c r="C143" s="1"/>
    </row>
    <row r="144" spans="3:3" x14ac:dyDescent="0.25">
      <c r="C144" s="1"/>
    </row>
    <row r="145" spans="3:3" x14ac:dyDescent="0.25">
      <c r="C145" s="1"/>
    </row>
    <row r="146" spans="3:3" x14ac:dyDescent="0.25">
      <c r="C146" s="1"/>
    </row>
    <row r="147" spans="3:3" x14ac:dyDescent="0.25">
      <c r="C147" s="1"/>
    </row>
    <row r="148" spans="3:3" x14ac:dyDescent="0.25">
      <c r="C148" s="1"/>
    </row>
    <row r="149" spans="3:3" x14ac:dyDescent="0.25">
      <c r="C149" s="1"/>
    </row>
    <row r="150" spans="3:3" x14ac:dyDescent="0.25">
      <c r="C150" s="1"/>
    </row>
    <row r="151" spans="3:3" x14ac:dyDescent="0.25">
      <c r="C151" s="1"/>
    </row>
    <row r="152" spans="3:3" x14ac:dyDescent="0.25">
      <c r="C152" s="1"/>
    </row>
    <row r="153" spans="3:3" x14ac:dyDescent="0.25">
      <c r="C153" s="1"/>
    </row>
    <row r="154" spans="3:3" x14ac:dyDescent="0.25">
      <c r="C154" s="1"/>
    </row>
    <row r="155" spans="3:3" x14ac:dyDescent="0.25">
      <c r="C155" s="1"/>
    </row>
    <row r="156" spans="3:3" x14ac:dyDescent="0.25">
      <c r="C156" s="1"/>
    </row>
    <row r="157" spans="3:3" x14ac:dyDescent="0.25">
      <c r="C157" s="1"/>
    </row>
    <row r="158" spans="3:3" x14ac:dyDescent="0.25">
      <c r="C158" s="1"/>
    </row>
    <row r="159" spans="3:3" x14ac:dyDescent="0.25">
      <c r="C159" s="1"/>
    </row>
    <row r="160" spans="3:3" x14ac:dyDescent="0.25">
      <c r="C160" s="1"/>
    </row>
    <row r="161" spans="3:3" x14ac:dyDescent="0.25">
      <c r="C161" s="1"/>
    </row>
    <row r="162" spans="3:3" x14ac:dyDescent="0.25">
      <c r="C162" s="1"/>
    </row>
    <row r="163" spans="3:3" x14ac:dyDescent="0.25">
      <c r="C163" s="1"/>
    </row>
    <row r="164" spans="3:3" x14ac:dyDescent="0.25">
      <c r="C164" s="1"/>
    </row>
    <row r="165" spans="3:3" x14ac:dyDescent="0.25">
      <c r="C165" s="1"/>
    </row>
    <row r="166" spans="3:3" x14ac:dyDescent="0.25">
      <c r="C166" s="1"/>
    </row>
    <row r="167" spans="3:3" x14ac:dyDescent="0.25">
      <c r="C167" s="1"/>
    </row>
    <row r="168" spans="3:3" x14ac:dyDescent="0.25">
      <c r="C168" s="1"/>
    </row>
    <row r="169" spans="3:3" x14ac:dyDescent="0.25">
      <c r="C169" s="1"/>
    </row>
    <row r="170" spans="3:3" x14ac:dyDescent="0.25">
      <c r="C170" s="1"/>
    </row>
    <row r="171" spans="3:3" x14ac:dyDescent="0.25">
      <c r="C171" s="1"/>
    </row>
    <row r="172" spans="3:3" x14ac:dyDescent="0.25">
      <c r="C172" s="1"/>
    </row>
    <row r="173" spans="3:3" x14ac:dyDescent="0.25">
      <c r="C173" s="1"/>
    </row>
    <row r="174" spans="3:3" x14ac:dyDescent="0.25">
      <c r="C174" s="1"/>
    </row>
    <row r="175" spans="3:3" x14ac:dyDescent="0.25">
      <c r="C175" s="1"/>
    </row>
    <row r="176" spans="3:3" x14ac:dyDescent="0.25">
      <c r="C176" s="1"/>
    </row>
    <row r="177" spans="3:3" x14ac:dyDescent="0.25">
      <c r="C177" s="1"/>
    </row>
    <row r="178" spans="3:3" x14ac:dyDescent="0.25">
      <c r="C178" s="1"/>
    </row>
    <row r="179" spans="3:3" x14ac:dyDescent="0.25">
      <c r="C179" s="1"/>
    </row>
    <row r="180" spans="3:3" x14ac:dyDescent="0.25">
      <c r="C180" s="1"/>
    </row>
    <row r="181" spans="3:3" x14ac:dyDescent="0.25">
      <c r="C181" s="1"/>
    </row>
    <row r="182" spans="3:3" x14ac:dyDescent="0.25">
      <c r="C182" s="1"/>
    </row>
    <row r="183" spans="3:3" x14ac:dyDescent="0.25">
      <c r="C183" s="1"/>
    </row>
    <row r="184" spans="3:3" x14ac:dyDescent="0.25">
      <c r="C184" s="1"/>
    </row>
    <row r="185" spans="3:3" x14ac:dyDescent="0.25">
      <c r="C185" s="1"/>
    </row>
    <row r="186" spans="3:3" x14ac:dyDescent="0.25">
      <c r="C186" s="1"/>
    </row>
    <row r="187" spans="3:3" x14ac:dyDescent="0.25">
      <c r="C187" s="1"/>
    </row>
    <row r="188" spans="3:3" x14ac:dyDescent="0.25">
      <c r="C188" s="1"/>
    </row>
    <row r="189" spans="3:3" x14ac:dyDescent="0.25">
      <c r="C189" s="1"/>
    </row>
    <row r="190" spans="3:3" x14ac:dyDescent="0.25">
      <c r="C190" s="1"/>
    </row>
    <row r="191" spans="3:3" x14ac:dyDescent="0.25">
      <c r="C191" s="1"/>
    </row>
    <row r="192" spans="3:3" x14ac:dyDescent="0.25">
      <c r="C192" s="1"/>
    </row>
    <row r="193" spans="3:3" x14ac:dyDescent="0.25">
      <c r="C193" s="1"/>
    </row>
    <row r="194" spans="3:3" x14ac:dyDescent="0.25">
      <c r="C194" s="1"/>
    </row>
    <row r="195" spans="3:3" x14ac:dyDescent="0.25">
      <c r="C195" s="1"/>
    </row>
    <row r="196" spans="3:3" x14ac:dyDescent="0.25">
      <c r="C196" s="1"/>
    </row>
    <row r="197" spans="3:3" x14ac:dyDescent="0.25">
      <c r="C197" s="1"/>
    </row>
    <row r="198" spans="3:3" x14ac:dyDescent="0.25">
      <c r="C198" s="1"/>
    </row>
    <row r="199" spans="3:3" x14ac:dyDescent="0.25">
      <c r="C199" s="1"/>
    </row>
    <row r="200" spans="3:3" x14ac:dyDescent="0.25">
      <c r="C200" s="1"/>
    </row>
    <row r="201" spans="3:3" x14ac:dyDescent="0.25">
      <c r="C201" s="1"/>
    </row>
    <row r="202" spans="3:3" x14ac:dyDescent="0.25">
      <c r="C202" s="1"/>
    </row>
    <row r="203" spans="3:3" x14ac:dyDescent="0.25">
      <c r="C203" s="1"/>
    </row>
    <row r="204" spans="3:3" x14ac:dyDescent="0.25">
      <c r="C204" s="1"/>
    </row>
    <row r="205" spans="3:3" x14ac:dyDescent="0.25">
      <c r="C205" s="1"/>
    </row>
    <row r="206" spans="3:3" x14ac:dyDescent="0.25">
      <c r="C206" s="1"/>
    </row>
    <row r="207" spans="3:3" x14ac:dyDescent="0.25">
      <c r="C207" s="1"/>
    </row>
    <row r="208" spans="3:3" x14ac:dyDescent="0.25">
      <c r="C208" s="1"/>
    </row>
    <row r="209" spans="3:3" x14ac:dyDescent="0.25">
      <c r="C209" s="1"/>
    </row>
    <row r="210" spans="3:3" x14ac:dyDescent="0.25">
      <c r="C210" s="1"/>
    </row>
    <row r="211" spans="3:3" x14ac:dyDescent="0.25">
      <c r="C211" s="1"/>
    </row>
    <row r="212" spans="3:3" x14ac:dyDescent="0.25">
      <c r="C212" s="1"/>
    </row>
    <row r="213" spans="3:3" x14ac:dyDescent="0.25">
      <c r="C213" s="1"/>
    </row>
    <row r="214" spans="3:3" x14ac:dyDescent="0.25">
      <c r="C214" s="1"/>
    </row>
    <row r="215" spans="3:3" x14ac:dyDescent="0.25">
      <c r="C215" s="1"/>
    </row>
    <row r="216" spans="3:3" x14ac:dyDescent="0.25">
      <c r="C216" s="1"/>
    </row>
    <row r="217" spans="3:3" x14ac:dyDescent="0.25">
      <c r="C217" s="1"/>
    </row>
    <row r="218" spans="3:3" x14ac:dyDescent="0.25">
      <c r="C218" s="1"/>
    </row>
    <row r="219" spans="3:3" x14ac:dyDescent="0.25">
      <c r="C219" s="1"/>
    </row>
    <row r="220" spans="3:3" x14ac:dyDescent="0.25">
      <c r="C220" s="1"/>
    </row>
    <row r="221" spans="3:3" x14ac:dyDescent="0.25">
      <c r="C221" s="1"/>
    </row>
    <row r="222" spans="3:3" x14ac:dyDescent="0.25">
      <c r="C222" s="1"/>
    </row>
    <row r="223" spans="3:3" x14ac:dyDescent="0.25">
      <c r="C223" s="1"/>
    </row>
    <row r="224" spans="3:3" x14ac:dyDescent="0.25">
      <c r="C224" s="1"/>
    </row>
    <row r="225" spans="3:3" x14ac:dyDescent="0.25">
      <c r="C225" s="1"/>
    </row>
    <row r="226" spans="3:3" x14ac:dyDescent="0.25">
      <c r="C226" s="1"/>
    </row>
    <row r="227" spans="3:3" x14ac:dyDescent="0.25">
      <c r="C227" s="1"/>
    </row>
    <row r="228" spans="3:3" x14ac:dyDescent="0.25">
      <c r="C228" s="1"/>
    </row>
    <row r="229" spans="3:3" x14ac:dyDescent="0.25">
      <c r="C229" s="1"/>
    </row>
    <row r="230" spans="3:3" x14ac:dyDescent="0.25">
      <c r="C230" s="1"/>
    </row>
    <row r="231" spans="3:3" x14ac:dyDescent="0.25">
      <c r="C231" s="1"/>
    </row>
    <row r="232" spans="3:3" x14ac:dyDescent="0.25">
      <c r="C232" s="1"/>
    </row>
    <row r="233" spans="3:3" x14ac:dyDescent="0.25">
      <c r="C233" s="1"/>
    </row>
    <row r="234" spans="3:3" x14ac:dyDescent="0.25">
      <c r="C234" s="1"/>
    </row>
    <row r="235" spans="3:3" x14ac:dyDescent="0.25">
      <c r="C235" s="1"/>
    </row>
    <row r="236" spans="3:3" x14ac:dyDescent="0.25">
      <c r="C236" s="1"/>
    </row>
    <row r="237" spans="3:3" x14ac:dyDescent="0.25">
      <c r="C237" s="1"/>
    </row>
    <row r="238" spans="3:3" x14ac:dyDescent="0.25">
      <c r="C238" s="1"/>
    </row>
    <row r="239" spans="3:3" x14ac:dyDescent="0.25">
      <c r="C239" s="1"/>
    </row>
    <row r="240" spans="3:3" x14ac:dyDescent="0.25">
      <c r="C240" s="1"/>
    </row>
    <row r="241" spans="3:3" x14ac:dyDescent="0.25">
      <c r="C241" s="1"/>
    </row>
    <row r="242" spans="3:3" x14ac:dyDescent="0.25">
      <c r="C242" s="1"/>
    </row>
    <row r="243" spans="3:3" x14ac:dyDescent="0.25">
      <c r="C243" s="1"/>
    </row>
    <row r="244" spans="3:3" x14ac:dyDescent="0.25">
      <c r="C244" s="1"/>
    </row>
    <row r="245" spans="3:3" x14ac:dyDescent="0.25">
      <c r="C245" s="1"/>
    </row>
    <row r="246" spans="3:3" x14ac:dyDescent="0.25">
      <c r="C246" s="1"/>
    </row>
    <row r="247" spans="3:3" x14ac:dyDescent="0.25">
      <c r="C247" s="1"/>
    </row>
    <row r="248" spans="3:3" x14ac:dyDescent="0.25">
      <c r="C248" s="1"/>
    </row>
    <row r="249" spans="3:3" x14ac:dyDescent="0.25">
      <c r="C249" s="1"/>
    </row>
    <row r="250" spans="3:3" x14ac:dyDescent="0.25">
      <c r="C250" s="1"/>
    </row>
    <row r="251" spans="3:3" x14ac:dyDescent="0.25">
      <c r="C251" s="1"/>
    </row>
    <row r="252" spans="3:3" x14ac:dyDescent="0.25">
      <c r="C252" s="1"/>
    </row>
    <row r="253" spans="3:3" x14ac:dyDescent="0.25">
      <c r="C253" s="1"/>
    </row>
    <row r="254" spans="3:3" x14ac:dyDescent="0.25">
      <c r="C254" s="1"/>
    </row>
    <row r="255" spans="3:3" x14ac:dyDescent="0.25">
      <c r="C255" s="1"/>
    </row>
    <row r="256" spans="3:3" x14ac:dyDescent="0.25">
      <c r="C256" s="1"/>
    </row>
    <row r="257" spans="3:3" x14ac:dyDescent="0.25">
      <c r="C257" s="1"/>
    </row>
    <row r="258" spans="3:3" x14ac:dyDescent="0.25">
      <c r="C258" s="1"/>
    </row>
    <row r="259" spans="3:3" x14ac:dyDescent="0.25">
      <c r="C259" s="1"/>
    </row>
    <row r="260" spans="3:3" x14ac:dyDescent="0.25">
      <c r="C260" s="1"/>
    </row>
    <row r="261" spans="3:3" x14ac:dyDescent="0.25">
      <c r="C261" s="1"/>
    </row>
    <row r="262" spans="3:3" x14ac:dyDescent="0.25">
      <c r="C262" s="1"/>
    </row>
    <row r="263" spans="3:3" x14ac:dyDescent="0.25">
      <c r="C263" s="1"/>
    </row>
    <row r="264" spans="3:3" x14ac:dyDescent="0.25">
      <c r="C264" s="1"/>
    </row>
    <row r="265" spans="3:3" x14ac:dyDescent="0.25">
      <c r="C265" s="1"/>
    </row>
    <row r="266" spans="3:3" x14ac:dyDescent="0.25">
      <c r="C266" s="1"/>
    </row>
    <row r="267" spans="3:3" x14ac:dyDescent="0.25">
      <c r="C267" s="1"/>
    </row>
    <row r="268" spans="3:3" x14ac:dyDescent="0.25">
      <c r="C268" s="1"/>
    </row>
    <row r="269" spans="3:3" x14ac:dyDescent="0.25">
      <c r="C269" s="1"/>
    </row>
    <row r="270" spans="3:3" x14ac:dyDescent="0.25">
      <c r="C270" s="1"/>
    </row>
    <row r="271" spans="3:3" x14ac:dyDescent="0.25">
      <c r="C271" s="1"/>
    </row>
    <row r="272" spans="3:3" x14ac:dyDescent="0.25">
      <c r="C272" s="1"/>
    </row>
    <row r="273" spans="3:3" x14ac:dyDescent="0.25">
      <c r="C273" s="1"/>
    </row>
    <row r="274" spans="3:3" x14ac:dyDescent="0.25">
      <c r="C274" s="1"/>
    </row>
    <row r="275" spans="3:3" x14ac:dyDescent="0.25">
      <c r="C275" s="1"/>
    </row>
    <row r="276" spans="3:3" x14ac:dyDescent="0.25">
      <c r="C276" s="1"/>
    </row>
    <row r="277" spans="3:3" x14ac:dyDescent="0.25">
      <c r="C277" s="1"/>
    </row>
    <row r="278" spans="3:3" x14ac:dyDescent="0.25">
      <c r="C278" s="1"/>
    </row>
    <row r="279" spans="3:3" x14ac:dyDescent="0.25">
      <c r="C279" s="1"/>
    </row>
    <row r="280" spans="3:3" x14ac:dyDescent="0.25">
      <c r="C280" s="1"/>
    </row>
    <row r="281" spans="3:3" x14ac:dyDescent="0.25">
      <c r="C281" s="1"/>
    </row>
    <row r="282" spans="3:3" x14ac:dyDescent="0.25">
      <c r="C282" s="1"/>
    </row>
    <row r="283" spans="3:3" x14ac:dyDescent="0.25">
      <c r="C283" s="1"/>
    </row>
    <row r="284" spans="3:3" x14ac:dyDescent="0.25">
      <c r="C284" s="1"/>
    </row>
    <row r="285" spans="3:3" x14ac:dyDescent="0.25">
      <c r="C285" s="1"/>
    </row>
    <row r="286" spans="3:3" x14ac:dyDescent="0.25">
      <c r="C286" s="1"/>
    </row>
    <row r="287" spans="3:3" x14ac:dyDescent="0.25">
      <c r="C287" s="1"/>
    </row>
    <row r="288" spans="3:3" x14ac:dyDescent="0.25">
      <c r="C288" s="1"/>
    </row>
    <row r="289" spans="3:3" x14ac:dyDescent="0.25">
      <c r="C289" s="1"/>
    </row>
    <row r="290" spans="3:3" x14ac:dyDescent="0.25">
      <c r="C290" s="1"/>
    </row>
    <row r="291" spans="3:3" x14ac:dyDescent="0.25">
      <c r="C291" s="1"/>
    </row>
    <row r="292" spans="3:3" x14ac:dyDescent="0.25">
      <c r="C292" s="1"/>
    </row>
    <row r="293" spans="3:3" x14ac:dyDescent="0.25">
      <c r="C293" s="1"/>
    </row>
    <row r="294" spans="3:3" x14ac:dyDescent="0.25">
      <c r="C294" s="1"/>
    </row>
    <row r="295" spans="3:3" x14ac:dyDescent="0.25">
      <c r="C295" s="1"/>
    </row>
    <row r="296" spans="3:3" x14ac:dyDescent="0.25">
      <c r="C296" s="1"/>
    </row>
    <row r="297" spans="3:3" x14ac:dyDescent="0.25">
      <c r="C297" s="1"/>
    </row>
    <row r="298" spans="3:3" x14ac:dyDescent="0.25">
      <c r="C298" s="1"/>
    </row>
    <row r="299" spans="3:3" x14ac:dyDescent="0.25">
      <c r="C299" s="1"/>
    </row>
    <row r="300" spans="3:3" x14ac:dyDescent="0.25">
      <c r="C300" s="1"/>
    </row>
    <row r="301" spans="3:3" x14ac:dyDescent="0.25">
      <c r="C301" s="1"/>
    </row>
    <row r="302" spans="3:3" x14ac:dyDescent="0.25">
      <c r="C302" s="1"/>
    </row>
    <row r="303" spans="3:3" x14ac:dyDescent="0.25">
      <c r="C303" s="1"/>
    </row>
    <row r="304" spans="3:3" x14ac:dyDescent="0.25">
      <c r="C304" s="1"/>
    </row>
    <row r="305" spans="3:3" x14ac:dyDescent="0.25">
      <c r="C305" s="1"/>
    </row>
    <row r="306" spans="3:3" x14ac:dyDescent="0.25">
      <c r="C306" s="1"/>
    </row>
    <row r="307" spans="3:3" x14ac:dyDescent="0.25">
      <c r="C307" s="1"/>
    </row>
    <row r="308" spans="3:3" x14ac:dyDescent="0.25">
      <c r="C308" s="1"/>
    </row>
    <row r="309" spans="3:3" x14ac:dyDescent="0.25">
      <c r="C309" s="1"/>
    </row>
    <row r="310" spans="3:3" x14ac:dyDescent="0.25">
      <c r="C310" s="1"/>
    </row>
    <row r="311" spans="3:3" x14ac:dyDescent="0.25">
      <c r="C311" s="1"/>
    </row>
    <row r="312" spans="3:3" x14ac:dyDescent="0.25">
      <c r="C312" s="1"/>
    </row>
    <row r="313" spans="3:3" x14ac:dyDescent="0.25">
      <c r="C313" s="1"/>
    </row>
    <row r="314" spans="3:3" x14ac:dyDescent="0.25">
      <c r="C314" s="1"/>
    </row>
    <row r="315" spans="3:3" x14ac:dyDescent="0.25">
      <c r="C315" s="1"/>
    </row>
    <row r="316" spans="3:3" x14ac:dyDescent="0.25">
      <c r="C316" s="1"/>
    </row>
    <row r="317" spans="3:3" x14ac:dyDescent="0.25">
      <c r="C317" s="1"/>
    </row>
    <row r="318" spans="3:3" x14ac:dyDescent="0.25">
      <c r="C318" s="1"/>
    </row>
    <row r="319" spans="3:3" x14ac:dyDescent="0.25">
      <c r="C319" s="1"/>
    </row>
    <row r="320" spans="3:3" x14ac:dyDescent="0.25">
      <c r="C320" s="1"/>
    </row>
    <row r="321" spans="3:3" x14ac:dyDescent="0.25">
      <c r="C321" s="1"/>
    </row>
    <row r="322" spans="3:3" x14ac:dyDescent="0.25">
      <c r="C322" s="1"/>
    </row>
    <row r="323" spans="3:3" x14ac:dyDescent="0.25">
      <c r="C323" s="1"/>
    </row>
    <row r="324" spans="3:3" x14ac:dyDescent="0.25">
      <c r="C324" s="1"/>
    </row>
    <row r="325" spans="3:3" x14ac:dyDescent="0.25">
      <c r="C325" s="1"/>
    </row>
    <row r="326" spans="3:3" x14ac:dyDescent="0.25">
      <c r="C326" s="1"/>
    </row>
    <row r="327" spans="3:3" x14ac:dyDescent="0.25">
      <c r="C327" s="1"/>
    </row>
    <row r="328" spans="3:3" x14ac:dyDescent="0.25">
      <c r="C328" s="1"/>
    </row>
    <row r="329" spans="3:3" x14ac:dyDescent="0.25">
      <c r="C329" s="1"/>
    </row>
    <row r="330" spans="3:3" x14ac:dyDescent="0.25">
      <c r="C330" s="1"/>
    </row>
    <row r="331" spans="3:3" x14ac:dyDescent="0.25">
      <c r="C331" s="1"/>
    </row>
    <row r="332" spans="3:3" x14ac:dyDescent="0.25">
      <c r="C332" s="1"/>
    </row>
    <row r="333" spans="3:3" x14ac:dyDescent="0.25">
      <c r="C333" s="1"/>
    </row>
    <row r="334" spans="3:3" x14ac:dyDescent="0.25">
      <c r="C334" s="1"/>
    </row>
    <row r="335" spans="3:3" x14ac:dyDescent="0.25">
      <c r="C335" s="1"/>
    </row>
    <row r="336" spans="3:3" x14ac:dyDescent="0.25">
      <c r="C336" s="1"/>
    </row>
    <row r="337" spans="3:3" x14ac:dyDescent="0.25">
      <c r="C337" s="1"/>
    </row>
    <row r="338" spans="3:3" x14ac:dyDescent="0.25">
      <c r="C338" s="1"/>
    </row>
    <row r="339" spans="3:3" x14ac:dyDescent="0.25">
      <c r="C339" s="1"/>
    </row>
    <row r="340" spans="3:3" x14ac:dyDescent="0.25">
      <c r="C340" s="1"/>
    </row>
    <row r="341" spans="3:3" x14ac:dyDescent="0.25">
      <c r="C341" s="1"/>
    </row>
    <row r="342" spans="3:3" x14ac:dyDescent="0.25">
      <c r="C342" s="1"/>
    </row>
    <row r="343" spans="3:3" x14ac:dyDescent="0.25">
      <c r="C343" s="1"/>
    </row>
    <row r="344" spans="3:3" x14ac:dyDescent="0.25">
      <c r="C344" s="1"/>
    </row>
    <row r="345" spans="3:3" x14ac:dyDescent="0.25">
      <c r="C345" s="1"/>
    </row>
    <row r="346" spans="3:3" x14ac:dyDescent="0.25">
      <c r="C346" s="1"/>
    </row>
    <row r="347" spans="3:3" x14ac:dyDescent="0.25">
      <c r="C347" s="1"/>
    </row>
    <row r="348" spans="3:3" x14ac:dyDescent="0.25">
      <c r="C348" s="1"/>
    </row>
    <row r="349" spans="3:3" x14ac:dyDescent="0.25">
      <c r="C349" s="1"/>
    </row>
    <row r="350" spans="3:3" x14ac:dyDescent="0.25">
      <c r="C350" s="1"/>
    </row>
    <row r="351" spans="3:3" x14ac:dyDescent="0.25">
      <c r="C351" s="1"/>
    </row>
    <row r="352" spans="3:3" x14ac:dyDescent="0.25">
      <c r="C352" s="1"/>
    </row>
    <row r="353" spans="3:3" x14ac:dyDescent="0.25">
      <c r="C353" s="1"/>
    </row>
    <row r="354" spans="3:3" x14ac:dyDescent="0.25">
      <c r="C354" s="1"/>
    </row>
    <row r="355" spans="3:3" x14ac:dyDescent="0.25">
      <c r="C355" s="1"/>
    </row>
    <row r="356" spans="3:3" x14ac:dyDescent="0.25">
      <c r="C356" s="1"/>
    </row>
    <row r="357" spans="3:3" x14ac:dyDescent="0.25">
      <c r="C357" s="1"/>
    </row>
    <row r="358" spans="3:3" x14ac:dyDescent="0.25">
      <c r="C358" s="1"/>
    </row>
    <row r="359" spans="3:3" x14ac:dyDescent="0.25">
      <c r="C359" s="1"/>
    </row>
    <row r="360" spans="3:3" x14ac:dyDescent="0.25">
      <c r="C360" s="1"/>
    </row>
    <row r="361" spans="3:3" x14ac:dyDescent="0.25">
      <c r="C361" s="1"/>
    </row>
    <row r="362" spans="3:3" x14ac:dyDescent="0.25">
      <c r="C362" s="1"/>
    </row>
    <row r="363" spans="3:3" x14ac:dyDescent="0.25">
      <c r="C363" s="1"/>
    </row>
    <row r="364" spans="3:3" x14ac:dyDescent="0.25">
      <c r="C364" s="1"/>
    </row>
    <row r="365" spans="3:3" x14ac:dyDescent="0.25">
      <c r="C365" s="1"/>
    </row>
    <row r="366" spans="3:3" x14ac:dyDescent="0.25">
      <c r="C366" s="1"/>
    </row>
    <row r="367" spans="3:3" x14ac:dyDescent="0.25">
      <c r="C367" s="1"/>
    </row>
    <row r="368" spans="3:3" x14ac:dyDescent="0.25">
      <c r="C368" s="1"/>
    </row>
    <row r="369" spans="3:3" x14ac:dyDescent="0.25">
      <c r="C369" s="1"/>
    </row>
    <row r="370" spans="3:3" x14ac:dyDescent="0.25">
      <c r="C370" s="1"/>
    </row>
    <row r="371" spans="3:3" x14ac:dyDescent="0.25">
      <c r="C371" s="1"/>
    </row>
    <row r="372" spans="3:3" x14ac:dyDescent="0.25">
      <c r="C372" s="1"/>
    </row>
    <row r="373" spans="3:3" x14ac:dyDescent="0.25">
      <c r="C373" s="1"/>
    </row>
    <row r="374" spans="3:3" x14ac:dyDescent="0.25">
      <c r="C374" s="1"/>
    </row>
    <row r="375" spans="3:3" x14ac:dyDescent="0.25">
      <c r="C375" s="1"/>
    </row>
    <row r="376" spans="3:3" x14ac:dyDescent="0.25">
      <c r="C376" s="1"/>
    </row>
    <row r="377" spans="3:3" x14ac:dyDescent="0.25">
      <c r="C377" s="1"/>
    </row>
    <row r="378" spans="3:3" x14ac:dyDescent="0.25">
      <c r="C378" s="1"/>
    </row>
    <row r="379" spans="3:3" x14ac:dyDescent="0.25">
      <c r="C379" s="1"/>
    </row>
  </sheetData>
  <pageMargins left="0.7" right="0.7" top="0.75" bottom="0.75" header="0.3" footer="0.3"/>
  <pageSetup scale="90" orientation="landscape"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Hazel, Mark (U.S. Person)</cp:lastModifiedBy>
  <cp:lastPrinted>2017-01-03T21:17:32Z</cp:lastPrinted>
  <dcterms:created xsi:type="dcterms:W3CDTF">2015-03-21T17:17:55Z</dcterms:created>
  <dcterms:modified xsi:type="dcterms:W3CDTF">2017-01-03T21:17:39Z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361eb3b6-babf-498e-8da6-76ef8dda8f2f</vt:lpwstr>
  </property>
  <property fmtid="{D5CDD505-2E9C-101B-9397-08002B2CF9AE}" pid="3" name="CLASSIFICATION">
    <vt:lpwstr>General</vt:lpwstr>
  </property>
</Properties>
</file>