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0" yWindow="-90" windowWidth="13515" windowHeight="7290" tabRatio="727" activeTab="2"/>
  </bookViews>
  <sheets>
    <sheet name="Status" sheetId="1" r:id="rId1"/>
    <sheet name="SW Action Registry" sheetId="17" r:id="rId2"/>
    <sheet name="Remaining Tests" sheetId="18" r:id="rId3"/>
    <sheet name="Sheet1" sheetId="16" r:id="rId4"/>
  </sheets>
  <definedNames>
    <definedName name="_xlnm.Print_Area" localSheetId="0">Status!$A$1:$Z$215</definedName>
    <definedName name="_xlnm.Print_Titles" localSheetId="0">Status!$2:$2</definedName>
  </definedNames>
  <calcPr calcId="145621"/>
  <pivotCaches>
    <pivotCache cacheId="4" r:id="rId5"/>
  </pivotCaches>
</workbook>
</file>

<file path=xl/calcChain.xml><?xml version="1.0" encoding="utf-8"?>
<calcChain xmlns="http://schemas.openxmlformats.org/spreadsheetml/2006/main">
  <c r="S218" i="1" l="1"/>
  <c r="J218" i="1"/>
  <c r="H208" i="1"/>
  <c r="I208" i="1"/>
  <c r="O208" i="1"/>
  <c r="N248" i="1"/>
  <c r="N247" i="1"/>
  <c r="N246" i="1"/>
  <c r="N245" i="1"/>
  <c r="N244" i="1"/>
  <c r="N243" i="1"/>
  <c r="N242" i="1"/>
  <c r="N241" i="1"/>
  <c r="N240" i="1"/>
  <c r="N239" i="1"/>
  <c r="N238" i="1"/>
  <c r="N237" i="1"/>
  <c r="N236" i="1"/>
  <c r="N235" i="1"/>
  <c r="N234" i="1"/>
  <c r="N233" i="1"/>
  <c r="N232" i="1"/>
  <c r="N231" i="1"/>
  <c r="N230" i="1"/>
  <c r="N229" i="1"/>
  <c r="N228" i="1"/>
  <c r="N227" i="1"/>
  <c r="N226" i="1"/>
  <c r="N225" i="1"/>
  <c r="P248" i="1"/>
  <c r="P247" i="1"/>
  <c r="P246" i="1"/>
  <c r="P245" i="1"/>
  <c r="P244" i="1"/>
  <c r="P242" i="1"/>
  <c r="P241" i="1"/>
  <c r="P240" i="1"/>
  <c r="P239" i="1"/>
  <c r="P238" i="1"/>
  <c r="P237" i="1"/>
  <c r="P236" i="1"/>
  <c r="P235" i="1"/>
  <c r="P234" i="1"/>
  <c r="P233" i="1"/>
  <c r="P232" i="1"/>
  <c r="P231" i="1"/>
  <c r="P230" i="1"/>
  <c r="P229" i="1"/>
  <c r="P228" i="1"/>
  <c r="P227" i="1"/>
  <c r="P226" i="1"/>
  <c r="P225" i="1"/>
  <c r="O218" i="1"/>
  <c r="P243" i="1"/>
  <c r="L218" i="1"/>
  <c r="C208" i="1"/>
  <c r="J222" i="1" s="1"/>
  <c r="O248" i="1" l="1"/>
  <c r="O247" i="1"/>
  <c r="O246" i="1"/>
  <c r="O245" i="1"/>
  <c r="O244" i="1"/>
  <c r="O243" i="1"/>
  <c r="O242" i="1"/>
  <c r="O241" i="1"/>
  <c r="O240" i="1"/>
  <c r="O239" i="1"/>
  <c r="O238" i="1"/>
  <c r="O237" i="1"/>
  <c r="O236" i="1"/>
  <c r="O235" i="1"/>
  <c r="O234" i="1"/>
  <c r="O233" i="1"/>
  <c r="O232" i="1"/>
  <c r="K246" i="1"/>
  <c r="K247" i="1"/>
  <c r="K245" i="1"/>
  <c r="K244" i="1"/>
  <c r="K243" i="1"/>
  <c r="K242" i="1"/>
  <c r="K241" i="1"/>
  <c r="K240" i="1"/>
  <c r="K239" i="1"/>
  <c r="K238" i="1"/>
  <c r="K237" i="1"/>
  <c r="K236" i="1"/>
  <c r="K235" i="1"/>
  <c r="K234" i="1"/>
  <c r="K233" i="1"/>
  <c r="K232" i="1"/>
  <c r="K231" i="1"/>
  <c r="K230" i="1"/>
  <c r="K229" i="1"/>
  <c r="K228" i="1"/>
  <c r="K227" i="1"/>
  <c r="K226" i="1"/>
  <c r="G209" i="1"/>
  <c r="G208" i="1"/>
  <c r="K225" i="1"/>
  <c r="M237" i="1"/>
  <c r="M248" i="1"/>
  <c r="M247" i="1"/>
  <c r="M246" i="1"/>
  <c r="M245" i="1"/>
  <c r="M244" i="1"/>
  <c r="M243" i="1"/>
  <c r="M242" i="1"/>
  <c r="M241" i="1"/>
  <c r="M240" i="1"/>
  <c r="M239" i="1"/>
  <c r="M238" i="1"/>
  <c r="M236" i="1"/>
  <c r="M235" i="1"/>
  <c r="M234" i="1"/>
  <c r="M233" i="1"/>
  <c r="M232" i="1"/>
  <c r="M231" i="1"/>
  <c r="M230" i="1"/>
  <c r="M229" i="1"/>
  <c r="M228" i="1"/>
  <c r="M227" i="1"/>
  <c r="M226" i="1"/>
  <c r="M225" i="1"/>
  <c r="N218" i="1"/>
  <c r="P218" i="1"/>
  <c r="Q248" i="1"/>
  <c r="Q247" i="1"/>
  <c r="Q246" i="1"/>
  <c r="Q245" i="1"/>
  <c r="Q244" i="1"/>
  <c r="Q243" i="1"/>
  <c r="Q242" i="1"/>
  <c r="Q241" i="1"/>
  <c r="Q240" i="1"/>
  <c r="Q239" i="1"/>
  <c r="Q238" i="1"/>
  <c r="Q237" i="1"/>
  <c r="Q236" i="1"/>
  <c r="Q235" i="1"/>
  <c r="Q234" i="1"/>
  <c r="Q233" i="1"/>
  <c r="Q232" i="1"/>
  <c r="Q231" i="1"/>
  <c r="Q230" i="1"/>
  <c r="Q229" i="1"/>
  <c r="Q228" i="1"/>
  <c r="Q227" i="1"/>
  <c r="Q226" i="1"/>
  <c r="Q225" i="1"/>
  <c r="P208" i="1"/>
  <c r="O212" i="1"/>
  <c r="O213" i="1"/>
  <c r="J219" i="1" l="1"/>
  <c r="K218" i="1" s="1"/>
  <c r="O231" i="1"/>
  <c r="O230" i="1"/>
  <c r="O229" i="1"/>
  <c r="O228" i="1"/>
  <c r="O227" i="1"/>
  <c r="O226" i="1"/>
  <c r="O225" i="1" l="1"/>
  <c r="R211" i="1" l="1"/>
  <c r="I219" i="1"/>
  <c r="I218" i="1"/>
  <c r="E208" i="1"/>
  <c r="I222" i="1" s="1"/>
  <c r="D208" i="1"/>
  <c r="M218" i="1"/>
  <c r="B208" i="1"/>
  <c r="J221" i="1" s="1"/>
  <c r="R208" i="1"/>
  <c r="L208" i="1"/>
  <c r="I221" i="1" l="1"/>
  <c r="J223" i="1"/>
  <c r="P249" i="1"/>
  <c r="K249" i="1"/>
  <c r="N249" i="1"/>
  <c r="M249" i="1"/>
  <c r="Q249" i="1"/>
  <c r="O249" i="1"/>
</calcChain>
</file>

<file path=xl/sharedStrings.xml><?xml version="1.0" encoding="utf-8"?>
<sst xmlns="http://schemas.openxmlformats.org/spreadsheetml/2006/main" count="984" uniqueCount="370">
  <si>
    <t>Sub case</t>
  </si>
  <si>
    <t>Analysis</t>
  </si>
  <si>
    <t>Estimated Hours to Completion for Review</t>
  </si>
  <si>
    <t>TSW Test case</t>
  </si>
  <si>
    <t>Comments / related DR's with status</t>
  </si>
  <si>
    <t>section</t>
  </si>
  <si>
    <t>proc edits made</t>
  </si>
  <si>
    <t>ready for dry run</t>
  </si>
  <si>
    <t>Title</t>
  </si>
  <si>
    <t>MDU VCXO TKS Phase Noise</t>
  </si>
  <si>
    <t>Disconnected AR Ethernet cable</t>
  </si>
  <si>
    <t>Process Startup-Shutdown</t>
  </si>
  <si>
    <t>AR Instrument Power Down detected by ITE</t>
  </si>
  <si>
    <t>Nominal State</t>
  </si>
  <si>
    <t>Establish AR Control</t>
  </si>
  <si>
    <t>Prompt Operator from AR STE</t>
  </si>
  <si>
    <t>Restore ITE Control</t>
  </si>
  <si>
    <t>Prompt Operator from ITE STE</t>
  </si>
  <si>
    <t>Detection of Faults at Startup</t>
  </si>
  <si>
    <t>Detection of disconnected cable from STE</t>
  </si>
  <si>
    <t>Invalid Startup Configurations</t>
  </si>
  <si>
    <t>Detect Invalid Configuration With Missing Configuration File</t>
  </si>
  <si>
    <t>Test Software configuration files</t>
  </si>
  <si>
    <t xml:space="preserve">ITE Primary Controller of AR </t>
  </si>
  <si>
    <t>AR Test Configuration Data</t>
  </si>
  <si>
    <t>AR Calibration Expiration Test</t>
  </si>
  <si>
    <t>TLM recorded in Database</t>
  </si>
  <si>
    <t>ITE Calibration Expiration Test</t>
  </si>
  <si>
    <t>ITE Skip Calibration Manager on Expired Instrument</t>
  </si>
  <si>
    <t>ITE Verification of STE Folders</t>
  </si>
  <si>
    <t>Script Execution MDU</t>
  </si>
  <si>
    <t>Script Execution STE</t>
  </si>
  <si>
    <t>Script Control Flow and TRUE_PATH Math functions</t>
  </si>
  <si>
    <t>Script Control Flow and FALSE_PATH Math functions</t>
  </si>
  <si>
    <t>Queuing Test Scripts and data base retrieval</t>
  </si>
  <si>
    <t xml:space="preserve"> Abort Test</t>
  </si>
  <si>
    <t xml:space="preserve"> Remote Script</t>
  </si>
  <si>
    <t>Continuous Monitor</t>
  </si>
  <si>
    <t>TLM_OFF_ON Function</t>
  </si>
  <si>
    <t>Demonstrate Ability To Select Individual Tests</t>
  </si>
  <si>
    <t>Controlled shutdown of the NPE TSW</t>
  </si>
  <si>
    <t>Emergency  Shutdown Function</t>
  </si>
  <si>
    <t>Script Aborts on Tlm Failure</t>
  </si>
  <si>
    <t>Halts upon Measurement Check Failure</t>
  </si>
  <si>
    <t>LM Interface</t>
  </si>
  <si>
    <t>Testing the Heartbeat Request/Response &amp; Monitor Msg</t>
  </si>
  <si>
    <t>TCC Abort Script Function</t>
  </si>
  <si>
    <t xml:space="preserve">TTC/ATP Connectivity functions to TestEngineExecutive </t>
  </si>
  <si>
    <t xml:space="preserve"> Prime Power Outputs</t>
  </si>
  <si>
    <t>Total RF Power</t>
  </si>
  <si>
    <t>Lband Output Return Loss</t>
  </si>
  <si>
    <t>TKS Allen Deviation</t>
  </si>
  <si>
    <t>AFS Signals</t>
  </si>
  <si>
    <t>ECTS/EIE Verification</t>
  </si>
  <si>
    <t>TLM verification through the EGSE Ethernet Interface</t>
  </si>
  <si>
    <t xml:space="preserve">HPE Timing Signal </t>
  </si>
  <si>
    <t xml:space="preserve">MDU Hard Reset Bootstrap </t>
  </si>
  <si>
    <t>Soft Reset the Boot Software</t>
  </si>
  <si>
    <t>Stored Command Status</t>
  </si>
  <si>
    <t>Boot valid/Invalid Serial Command Status</t>
  </si>
  <si>
    <t>CCAs and Stored Commands</t>
  </si>
  <si>
    <t>Valid MUB</t>
  </si>
  <si>
    <t>Invalid MUB</t>
  </si>
  <si>
    <t>Too Large MUB</t>
  </si>
  <si>
    <t>Dump telemetry</t>
  </si>
  <si>
    <t>LBCR Self Test</t>
  </si>
  <si>
    <t>Lband In-Band Emissions</t>
  </si>
  <si>
    <t>Cross Link Receive</t>
  </si>
  <si>
    <t>Non Standard Code</t>
  </si>
  <si>
    <t>Code Dwell Imbalance</t>
  </si>
  <si>
    <t>Lband Phase Noise</t>
  </si>
  <si>
    <t>Out-of-Band Emissions</t>
  </si>
  <si>
    <t>GED and LLED Interfaces</t>
  </si>
  <si>
    <t>Cross Link Transmit</t>
  </si>
  <si>
    <t>Transmitter Control</t>
  </si>
  <si>
    <t>TSW_SIQT_MDU_Telemetry</t>
  </si>
  <si>
    <t>Valid Commands/Reserved SMCs</t>
  </si>
  <si>
    <t xml:space="preserve">Bus BDP Cmd Transaction </t>
  </si>
  <si>
    <t>ExecutionStatus legend:</t>
  </si>
  <si>
    <t>actual run date</t>
  </si>
  <si>
    <t>Run  Status P/F</t>
  </si>
  <si>
    <t>Confirm TSW (desktop shortcuts)</t>
  </si>
  <si>
    <t>If tester does not understand these, read Use Case (VOB Systems in Clear Case ) and confirm requirements are covered in the Test Case. Verify GUI Screen Shot on STD matches GUI current SIRN display.</t>
  </si>
  <si>
    <t>1553 Black Bus</t>
  </si>
  <si>
    <t>1553 Inject All Telemetry</t>
  </si>
  <si>
    <t>SV Attitude message functions</t>
  </si>
  <si>
    <t>Scripts Executed</t>
  </si>
  <si>
    <t xml:space="preserve"> </t>
  </si>
  <si>
    <t>TSW_SIQT_Hard_Reset_Bootstrap.xts</t>
  </si>
  <si>
    <t>Utility_MDU_Reinitialization.xts</t>
  </si>
  <si>
    <t xml:space="preserve">CC Version of Script Executed </t>
  </si>
  <si>
    <t>TSW_SIQT_Invalid_SMC.xts</t>
  </si>
  <si>
    <t>TSW_SIQT_Stored_Commands.xts</t>
  </si>
  <si>
    <t>None</t>
  </si>
  <si>
    <t>MDU_Configuration.xts</t>
  </si>
  <si>
    <t>Utility_MDU_Software_Version.xts</t>
  </si>
  <si>
    <t>TSW_SIQT_Bad_Syntax.xts</t>
  </si>
  <si>
    <t>TSW_SIQT_Prompt_Operator_MAR.xts</t>
  </si>
  <si>
    <t>TSW_SIQT_TlmSerial_fail.xts</t>
  </si>
  <si>
    <t>MDU_SVID.xts</t>
  </si>
  <si>
    <t>TSW_SIQT_Self_Test.xts</t>
  </si>
  <si>
    <t>TSW_SIQT_Calibration_MAR.xts</t>
  </si>
  <si>
    <t xml:space="preserve">TSW_SIQT_Self_Test.xts </t>
  </si>
  <si>
    <t>TSW_SIQT_Prompt_Operator.xts</t>
  </si>
  <si>
    <t>TSW_SIQT_OS_Services_NotLoaded_TLM_Test.xts</t>
  </si>
  <si>
    <t>Utility_MDU_ReInitialization.xts</t>
  </si>
  <si>
    <t>AAAA_MDU_Set_Config_Var_Utility.xts</t>
  </si>
  <si>
    <t>AAAA_MDU_Set_OpMode_Var_Utility.xts</t>
  </si>
  <si>
    <t>TSW_SIQT_MDU_Telemetry.xts</t>
  </si>
  <si>
    <t xml:space="preserve">TSW_SIQT_Prompt_Operator_MITE </t>
  </si>
  <si>
    <t>TSW_SIQT_ScriptControlFlow.xts</t>
  </si>
  <si>
    <t xml:space="preserve">TSW_SIQT_TLM_n_Measurements.xts </t>
  </si>
  <si>
    <t>TSW_SIQT_Remote_Execute_MITE.xts</t>
  </si>
  <si>
    <t>TSW_SIQT_TLM_OFF_ON.xts</t>
  </si>
  <si>
    <t>TSW_SIQT_Emergency_Shutdown.xts</t>
  </si>
  <si>
    <t>Logging Behaviors</t>
  </si>
  <si>
    <t>TSW_SIQT_Measurement_Check_Failures.xts</t>
  </si>
  <si>
    <t>TSW_SIQT_Prompt_Operator_MITE.xts</t>
  </si>
  <si>
    <t>TSW_SIQT_EGSE_Interface.xts</t>
  </si>
  <si>
    <t>TSW_SIQT_Soft_Reset_Bootstrap.xts</t>
  </si>
  <si>
    <t>TSW_SIQT_CCAs_and_Stored_Commands.xts</t>
  </si>
  <si>
    <t>TSW_SIQT_Valid_Commands.xts</t>
  </si>
  <si>
    <t>TSW_SIQT_Reserved_SMCs.xts</t>
  </si>
  <si>
    <t>Upload_Nominal_MUB.Time.xts</t>
  </si>
  <si>
    <t>TSW_SIQT_Invalid_Checksum.xts</t>
  </si>
  <si>
    <t>TSW_SIQT_Too_Large.xts</t>
  </si>
  <si>
    <t>Utility_RF_ASSY_Manual_Control.xts</t>
  </si>
  <si>
    <t>MDU_Lband_OOBE.xts</t>
  </si>
  <si>
    <t>TSW_SIQT_MDU_Transmitter_Control_Word.xts</t>
  </si>
  <si>
    <t>MDU_Code_Dwell_Imbalance.xts</t>
  </si>
  <si>
    <t>MDU_X1_Epoch_Adjust.xts</t>
  </si>
  <si>
    <t>MDU X1 Epoch Adjust</t>
  </si>
  <si>
    <t>STE_MDU_70V_AB_OFF_ON.xts</t>
  </si>
  <si>
    <t>Power Supply Functions</t>
  </si>
  <si>
    <t>TSW_SIQT_STE_Total_RF_Power.xts</t>
  </si>
  <si>
    <t>TSW_MDU_Lband_Output_Return_Loss.xts</t>
  </si>
  <si>
    <t>TSW_SIQT_MDU_TKS_Allen_Deviation.xts</t>
  </si>
  <si>
    <t>TSW_SIQT_MDU_VCXO_TKS_Phase_Noise.xts</t>
  </si>
  <si>
    <t>TSW_SIQT_SFM_NEC_Commanding.xts</t>
  </si>
  <si>
    <t>Telemetry</t>
  </si>
  <si>
    <t>TSW_SIQT_MDU_Test_Bus.xts</t>
  </si>
  <si>
    <t>MDU_HPE_Signals.xts</t>
  </si>
  <si>
    <t>mdu_nds_bdp_commands.xts</t>
  </si>
  <si>
    <t>TSW_SIQT_1553_Inject_All_Telemetry.xts</t>
  </si>
  <si>
    <t>TSW_SIQT_Test_SV_Attitude_Msg.xts</t>
  </si>
  <si>
    <t>SIRN Run On</t>
  </si>
  <si>
    <t>Script Run ID</t>
  </si>
  <si>
    <t>TSW_SIQT_ContinousMonitor.xts</t>
  </si>
  <si>
    <t>NAV Messaging</t>
  </si>
  <si>
    <t>TSW_SIQT_Telemetry_Dump</t>
  </si>
  <si>
    <t>planned  Run Date</t>
  </si>
  <si>
    <t>Test 
Operator</t>
  </si>
  <si>
    <t>Witness</t>
  </si>
  <si>
    <t>Utility_MDU_Power_OnOff.xts  (OFF)</t>
  </si>
  <si>
    <t>Utility_MDU_Power_OnOff.xts  (ON)</t>
  </si>
  <si>
    <t>Utility_MDU_Power_OnOff.xts (OFF)</t>
  </si>
  <si>
    <t>Utility_MDU_Power_OnOff.xts (ON)</t>
  </si>
  <si>
    <t>TSW_SIQT_Prime_Power_Outputs.xts  (OFF)</t>
  </si>
  <si>
    <t>TSW_SIQT_Prime_Power_Outputs.xts  (ON)</t>
  </si>
  <si>
    <t>Utility_MDU_AFS_Setup.xts</t>
  </si>
  <si>
    <t>TTCPSCNTRL.xts</t>
  </si>
  <si>
    <t>STD Appendix #</t>
  </si>
  <si>
    <t>MDU Test Bus (MUX Bus)</t>
  </si>
  <si>
    <t>TSW_SIQT_TlmAnalog.xts</t>
  </si>
  <si>
    <t>TSW_SIQT_TlmDiscrete.xts</t>
  </si>
  <si>
    <t>TSW_SIQT_TlmSerial.xts</t>
  </si>
  <si>
    <t>TSW_SIQT_Test_1553_Side.xts</t>
  </si>
  <si>
    <t>BOOT_MDU_Power_OnOff.xts(OFF)</t>
  </si>
  <si>
    <t>BOOT_MDU_Power_OnOff.xts(ON)</t>
  </si>
  <si>
    <t>BOOT_MDU_Power_OnOff.xts  (OFF)</t>
  </si>
  <si>
    <t>BOOT_MDU_Power_OnOff.xts  (ON)</t>
  </si>
  <si>
    <t>Total Test Subcases</t>
  </si>
  <si>
    <t>Row Labels</t>
  </si>
  <si>
    <t>(blank)</t>
  </si>
  <si>
    <t>Grand Total</t>
  </si>
  <si>
    <t>Count of Run  Status P/F</t>
  </si>
  <si>
    <t>Total Pass</t>
  </si>
  <si>
    <t>Failed</t>
  </si>
  <si>
    <t>Passed</t>
  </si>
  <si>
    <t>TestCases</t>
  </si>
  <si>
    <t>Total Sections</t>
  </si>
  <si>
    <t>Total Script Executions</t>
  </si>
  <si>
    <t>Total Script Executions
Planned</t>
  </si>
  <si>
    <t>% Scripts Run</t>
  </si>
  <si>
    <t>Boot_MDU_Power_OnOff  (OFF)</t>
  </si>
  <si>
    <t>Boot_MDU_Power_OnOff  (ON)</t>
  </si>
  <si>
    <t>TSW_SIQT_MDU_Lband_In-Band_Emissions.xts</t>
  </si>
  <si>
    <t>TSW_SIQT_MDU_GED_LED_Events.xts</t>
  </si>
  <si>
    <t>SWIT Run Status</t>
  </si>
  <si>
    <t>TSW Test Case</t>
  </si>
  <si>
    <t>Subcase</t>
  </si>
  <si>
    <t>Sanity Check</t>
  </si>
  <si>
    <t>Scripts</t>
  </si>
  <si>
    <t>Reviewed, Ready for Test</t>
  </si>
  <si>
    <t>Notes</t>
  </si>
  <si>
    <t>In Process</t>
  </si>
  <si>
    <t>Will be Completed Post SIQT</t>
  </si>
  <si>
    <t>LBCR  Nominal State</t>
  </si>
  <si>
    <t>Needs examination</t>
  </si>
  <si>
    <t>Work identified and in progress</t>
  </si>
  <si>
    <t>Task Status Legend:</t>
  </si>
  <si>
    <t>Re-run Status</t>
  </si>
  <si>
    <t>Re-run Date</t>
  </si>
  <si>
    <t>Re-run Operator</t>
  </si>
  <si>
    <t>Query of raw and processed data</t>
  </si>
  <si>
    <t>LBCR SVID Test</t>
  </si>
  <si>
    <t>LBCR Lband signals' correlation loss Data Acquisition Test</t>
  </si>
  <si>
    <t>MITE/MAR: NPE_Correlation_Loss.xts
NPEITE: TSW_SIQT_NPE_Correlation_Loss.xts</t>
  </si>
  <si>
    <t>MITE/MAR: Utility_MDU_Reinitialization.xts
NPEITE: NPE_Configuration.xts</t>
  </si>
  <si>
    <t>MITE/MAR: MDU_Configuration.xts
NPEITE: NPE_Configuration.xts</t>
  </si>
  <si>
    <t>MITE/MAR: TSW_SIQT_MDU_Non_Standard_Codes.xts
NPEITE: TSW_SIQT_NPE_Non_Standard_Codes.xts</t>
  </si>
  <si>
    <t>MITE/MAR: MDU_Crosslink_Transmit.xts
NPEITE: TSW_SIQT_NPE_Crosslink_Transmit.xts</t>
  </si>
  <si>
    <t>MITE/MAR: MDU_Crosslink_Receive.xts
NPEITE: TSW_SIQT_NPE_Crosslink_Receive.xts</t>
  </si>
  <si>
    <t>TSW_SIQT_Sections.xts   (Prompt 1)</t>
  </si>
  <si>
    <t>TSW_SIQT_Sections.xts   (Prompt 2)</t>
  </si>
  <si>
    <t>TSW_SIQT_Sections.xts   (Prompt 3)</t>
  </si>
  <si>
    <t>for SWIT: Utility_Validate_Nav_Messages_Processing_for_SWIT_Start.xts
for SIQT:  Utility_Validate_Nav_Messages_Processing.xts</t>
  </si>
  <si>
    <t>Initial Setup</t>
  </si>
  <si>
    <t>Confirm SQL Sever Management Studio is avaliable on the PC.</t>
  </si>
  <si>
    <t>Record SIRN ID for the TSW being used for TSW SIQT.</t>
  </si>
  <si>
    <t>Record and confirm test directory (root) is established for SIQT.</t>
  </si>
  <si>
    <t>Utility_MDU_Power_OnOff.xts   (OFF)</t>
  </si>
  <si>
    <t>Utility_MDU_Power_OnOff.xts   (ON)</t>
  </si>
  <si>
    <t>TSW_SIQT_Upload_Nominal_MUBs.xts</t>
  </si>
  <si>
    <t>LM/Aero Reviewer</t>
  </si>
  <si>
    <t>Pass</t>
  </si>
  <si>
    <t>Comment</t>
  </si>
  <si>
    <t xml:space="preserve">DR 3467  - CAT4 - Startup issue </t>
  </si>
  <si>
    <t>Known Issue - Add to reference document</t>
  </si>
  <si>
    <t>DR3470 - Redline to Procedure/Script change is required</t>
  </si>
  <si>
    <t>Accept/
Reject</t>
  </si>
  <si>
    <t>Power on and configuration verification.</t>
  </si>
  <si>
    <t>Configure MDU and STE to a "Nominal" operational state.</t>
  </si>
  <si>
    <t>ITE Change Calibration Date</t>
  </si>
  <si>
    <r>
      <rPr>
        <b/>
        <sz val="10"/>
        <color theme="1"/>
        <rFont val="Calibri"/>
        <family val="2"/>
        <scheme val="minor"/>
      </rPr>
      <t>Task Status</t>
    </r>
    <r>
      <rPr>
        <sz val="10"/>
        <color theme="1"/>
        <rFont val="Calibri"/>
        <family val="2"/>
        <scheme val="minor"/>
      </rPr>
      <t xml:space="preserve">
Redlines
Script Update
Procedure Update
Action
DR
Review</t>
    </r>
  </si>
  <si>
    <r>
      <rPr>
        <b/>
        <sz val="10"/>
        <color rgb="FF00B0F0"/>
        <rFont val="Calibri"/>
        <family val="2"/>
        <scheme val="minor"/>
      </rPr>
      <t>Optional</t>
    </r>
    <r>
      <rPr>
        <sz val="10"/>
        <color theme="1"/>
        <rFont val="Calibri"/>
        <family val="2"/>
        <scheme val="minor"/>
      </rPr>
      <t>: Used during testing to do a Soft Reset to the MDU.</t>
    </r>
  </si>
  <si>
    <r>
      <rPr>
        <b/>
        <sz val="10"/>
        <color rgb="FF00B0F0"/>
        <rFont val="Calibri"/>
        <family val="2"/>
        <scheme val="minor"/>
      </rPr>
      <t>Optional</t>
    </r>
    <r>
      <rPr>
        <sz val="10"/>
        <color theme="1"/>
        <rFont val="Calibri"/>
        <family val="2"/>
        <scheme val="minor"/>
      </rPr>
      <t>: Used for restoring STE to a nominal working state.</t>
    </r>
  </si>
  <si>
    <t>H. Yaniero</t>
  </si>
  <si>
    <t>J. Fazio</t>
  </si>
  <si>
    <t>Procedure issues, require re-write or removal. These steps may take place during installation.</t>
  </si>
  <si>
    <t>DR3469</t>
  </si>
  <si>
    <t>Needs further verification of non-matching numbers.</t>
  </si>
  <si>
    <t>Needs data review to verify results.</t>
  </si>
  <si>
    <t>M. Anna</t>
  </si>
  <si>
    <t>W. Guan</t>
  </si>
  <si>
    <t>M. Hazel</t>
  </si>
  <si>
    <t>Execution Issue</t>
  </si>
  <si>
    <r>
      <t>Pass</t>
    </r>
    <r>
      <rPr>
        <sz val="10"/>
        <color rgb="FF000000"/>
        <rFont val="Calibri"/>
        <family val="2"/>
        <scheme val="minor"/>
      </rPr>
      <t xml:space="preserve">         = Passed execution and verification. </t>
    </r>
  </si>
  <si>
    <t>EX</t>
  </si>
  <si>
    <t xml:space="preserve"> Estimated
duration (minutes)</t>
  </si>
  <si>
    <t xml:space="preserve">Observed an ERROR in the log when none was expected. Not a failure of requirement. Needs further investigation. May be related to EGSE DR 3469. </t>
  </si>
  <si>
    <t>OPTIONAL</t>
  </si>
  <si>
    <t>Agreed with LM CPE to rerun and collect all data for review to resolve. Witness disagreed with what was seen.</t>
  </si>
  <si>
    <t>Measurement failure due to timeout. Need to examine and re-run.</t>
  </si>
  <si>
    <r>
      <t xml:space="preserve">EX    </t>
    </r>
    <r>
      <rPr>
        <sz val="10"/>
        <color rgb="FF000000"/>
        <rFont val="Calibri"/>
        <family val="2"/>
        <scheme val="minor"/>
      </rPr>
      <t xml:space="preserve">         = Unable to execute due to procedure or script issue. Cannot determine verification.</t>
    </r>
  </si>
  <si>
    <r>
      <t>Fail</t>
    </r>
    <r>
      <rPr>
        <sz val="10"/>
        <color rgb="FF000000"/>
        <rFont val="Calibri"/>
        <family val="2"/>
        <scheme val="minor"/>
      </rPr>
      <t xml:space="preserve">           = Failed  verification.</t>
    </r>
  </si>
  <si>
    <t>Needs data review. Could not find listed telemetry in report to verify.</t>
  </si>
  <si>
    <t>Action Item  #</t>
  </si>
  <si>
    <t xml:space="preserve">Summary </t>
  </si>
  <si>
    <t>Description</t>
  </si>
  <si>
    <t>Planned to Close</t>
  </si>
  <si>
    <t>Open Date</t>
  </si>
  <si>
    <t>Due Date</t>
  </si>
  <si>
    <t>Closed Date</t>
  </si>
  <si>
    <t>Test Case Number</t>
  </si>
  <si>
    <t>Must be Closed before close of SIQT</t>
  </si>
  <si>
    <t>7.1.2.8.2</t>
  </si>
  <si>
    <t>7.1.3..3.1</t>
  </si>
  <si>
    <t>Entry of Calibration Dates</t>
  </si>
  <si>
    <t>During execution of test cases (7.1.2.2.3,7.1.2.2.4) it was noticed that the equipment calibration dates were all set to the current date. It was determined that this was caused by the method used to install the software for SIQT(Clean Install)</t>
  </si>
  <si>
    <t>Pass/Fail Shown in TCC Window?</t>
  </si>
  <si>
    <t>Rerun the test case and collect a complete set of artifacts. The artifacts will then be reviewed to  determine if a DR is needed.</t>
  </si>
  <si>
    <t>Too Many Discrepancies between Script Prompts and test procedure</t>
  </si>
  <si>
    <t>The script prompts do not correlate with  the test procedure . It was not possible to redline during the test</t>
  </si>
  <si>
    <t>Create the redline off line and then rerun the test when ready.</t>
  </si>
  <si>
    <t xml:space="preserve">After this test was run there was inconsistent recall amongst the witnesses as to whether the pass fail was shown in the TCC Window. A screen capture was done for the fail case but not for the pass case. The test case was passed but it was agreed to rerun the test case. </t>
  </si>
  <si>
    <t>7.1.2.2.3
7.1.2.2.4</t>
  </si>
  <si>
    <t>Need to determine where, in the STE build out process or out of process,  the entry of calibration needs to be accomplished after a clean install, redline the appropriate document(s) and enter  the calibration data for this event.</t>
  </si>
  <si>
    <t>Closure d</t>
  </si>
  <si>
    <t>Updated Test Case was written and inserted into the Master Redline Test Procedure book. The Test case was run and redlined to procide a final redline version procedure</t>
  </si>
  <si>
    <r>
      <t xml:space="preserve">300
</t>
    </r>
    <r>
      <rPr>
        <strike/>
        <sz val="10"/>
        <color theme="1"/>
        <rFont val="Calibri"/>
        <family val="2"/>
        <scheme val="minor"/>
      </rPr>
      <t>180</t>
    </r>
  </si>
  <si>
    <t>Not Required</t>
  </si>
  <si>
    <t>MITE/MAR: TSW_SIQT_LBCR_Verification_with_TTX.xts
NPEITE: TSW_SIQT_NPE_LBCR_Verification_with_TTX_with_C.xts</t>
  </si>
  <si>
    <t>Verifications steps approved
Pending Data Review and approval</t>
  </si>
  <si>
    <t>Key Supercession</t>
  </si>
  <si>
    <t>TC</t>
  </si>
  <si>
    <t xml:space="preserve">Blackline to review requirement that was recently added to this test. </t>
  </si>
  <si>
    <t>A_npe_key_scheduling_scenarios_1_to_4.xts</t>
  </si>
  <si>
    <t>TSW_SIQT_MDU_Lband_Phase_Noise.xts</t>
  </si>
  <si>
    <t>M. Hazel/    H. Yaniero</t>
  </si>
  <si>
    <t>Test Execution(Does not include Analysis)</t>
  </si>
  <si>
    <t xml:space="preserve">Test Case </t>
  </si>
  <si>
    <t>Test Sub Cases</t>
  </si>
  <si>
    <t xml:space="preserve">Test Cases </t>
  </si>
  <si>
    <t>Test Sect.</t>
  </si>
  <si>
    <t>Test Groups</t>
  </si>
  <si>
    <t>7.1.1.1</t>
  </si>
  <si>
    <t>7.1.1.2</t>
  </si>
  <si>
    <t>7.1.1.3</t>
  </si>
  <si>
    <t>7.1.1.4</t>
  </si>
  <si>
    <t>7.1.1.5</t>
  </si>
  <si>
    <t>7.1.1.6</t>
  </si>
  <si>
    <t>Test Case Passed</t>
  </si>
  <si>
    <t>Test Case Failed</t>
  </si>
  <si>
    <t>Test Case Execution Issue</t>
  </si>
  <si>
    <t>Total Test Case</t>
  </si>
  <si>
    <t>Not Including Analysis</t>
  </si>
  <si>
    <t>Fail</t>
  </si>
  <si>
    <t>DR 3488 -Dry Run test script TSW_SIQT_Invalid_SMC.xts has the  wrong test name tag for SMC0320. The Test tag needs to change to reflect "Request_Command_Status(Nav)". The Audit team was able to identify that the test passed but was incorectly titled.</t>
  </si>
  <si>
    <t xml:space="preserve">
Data Review in process</t>
  </si>
  <si>
    <t xml:space="preserve"> Data Review in process</t>
  </si>
  <si>
    <t>Test Case to be removed - 
In Reviewing the requirements with the SPE and Exelis SQA it was agreed that the requirements being coverd by this test case have incorrectly been allocated to TSW and the Test Case will be Removed from teh Test Procedure. (DR's IRS1363, SRS3451)</t>
  </si>
  <si>
    <t>W. Guan/ 
M. Hazel</t>
  </si>
  <si>
    <t>DR 3487 - TSW Dry Run SIQT Store Command Script missing stored commands - During TSW Dry run SIQT event the team identified the test data report showed that the script issued the wrong command as identified by the test measurement name.The Procedure will need to be reviewed to ensure it matches the script updates required. Marked fail as it did not validate all Stored CMDS</t>
  </si>
  <si>
    <t>Total Test Scripts</t>
  </si>
  <si>
    <t xml:space="preserve">TSW SIQT TC 7.1.5.5.3 Too Large MUB Failed Script does not verify requirement Correctly
TSW_SIQT_Too_Large.xts script does not properly evaluate teh requirements assigned to the TSW SIQT TC 7.1.5.4.3 Too Large script. The TSW SIQT test procedure will require updates to mathc the corrected script. The TLM respones was an updload overflow while the test procedure was looking for an timeout error. </t>
  </si>
  <si>
    <t>Started 1/25/2014 Collect all artifacts and convene with Validation team to review Sunday 1/26/2014</t>
  </si>
  <si>
    <t xml:space="preserve">DR3471 Need to rewrite verify for this test and re-test. </t>
  </si>
  <si>
    <t>Need to verify if this Test Eval should be a 48 or a 0. There was confusion regardig this test eval. The 48 was part of a referenced piece of log file and does not effect the test. Need to re-write verify to make more clear and rerun. No data saved.</t>
  </si>
  <si>
    <t>Failed the final code present check when LBCR had OOM error. Need to re-examine chosen test method and determine if we can scale this test back.</t>
  </si>
  <si>
    <t>N/A</t>
  </si>
  <si>
    <t>TIC Setup / STE HW Setup</t>
  </si>
  <si>
    <t>Contact the HW team responsible for the STE and inform them that there was a failure to properly configure the TIC. We have seen this issue numerous times in the past and perhaps the HW team needs to update their STE recovery procedure. (The unplanned power loss on the Saturday before the start of SIQT Dry Run is most likely responsible for putting the TIC in a bad state.)</t>
  </si>
  <si>
    <t>Contact Vince C to discuss.</t>
  </si>
  <si>
    <t>Test Case
N/A</t>
  </si>
  <si>
    <t>1/25 Script did not run. DR3486.
1/26 Fixed script issues, STE not in good state. Needed to run reinit. Script run to completion but had measurement failure. Needs investigation.</t>
  </si>
  <si>
    <t>1.1.6</t>
  </si>
  <si>
    <t>2.1.5</t>
  </si>
  <si>
    <t>2.1.6</t>
  </si>
  <si>
    <t>2.1.9</t>
  </si>
  <si>
    <t>2.1.12</t>
  </si>
  <si>
    <t>2.4.1</t>
  </si>
  <si>
    <t>2.8.2</t>
  </si>
  <si>
    <t>3.3.4</t>
  </si>
  <si>
    <t>3.4.1</t>
  </si>
  <si>
    <t>3.4.3</t>
  </si>
  <si>
    <t>4.1.3</t>
  </si>
  <si>
    <t>4.3.7</t>
  </si>
  <si>
    <t>5.2.1</t>
  </si>
  <si>
    <t>5.4.3</t>
  </si>
  <si>
    <t>Actions Taken</t>
  </si>
  <si>
    <t>LBCR Failure Joe Barcelo is looking into this… 1/27/2014  HY</t>
  </si>
  <si>
    <t>1/27 K. Adam - Re-writing test case.
1/27 M. Anna retest failed, need to discuss.</t>
  </si>
  <si>
    <t>1/27 Re-ran and passed. Need to examine previous error and then re-run for score.</t>
  </si>
  <si>
    <t>1/28 W. Guan to examine.</t>
  </si>
  <si>
    <t>7.1.5.5.1</t>
  </si>
  <si>
    <t>Red -88 needs followup
SRS 3585</t>
  </si>
  <si>
    <t>Removal of two requirements from a specific test. These requirements are spread throughout the test case in a similar manner and we should discuss with LM CPE.</t>
  </si>
  <si>
    <t>Red -88 needs followup
IRS 1372</t>
  </si>
  <si>
    <t>Talk to Dave C.</t>
  </si>
  <si>
    <t>7.1.4.1.1</t>
  </si>
  <si>
    <t>Blue Line Requirement Issue</t>
  </si>
  <si>
    <t>"This test eval does not verify local disk storage space." Need to examine.</t>
  </si>
  <si>
    <t>7.1.4.3.1</t>
  </si>
  <si>
    <t>Black Line Requirement Issue</t>
  </si>
  <si>
    <t>7.1.4.3.3</t>
  </si>
  <si>
    <t xml:space="preserve">-218 A requirement was added just before the start of SIQT Dry Run into this section and may not apply. (SRS 4361) Email discussion occurred where Howard B. stated this should be verified in the continuous monitor tests. </t>
  </si>
  <si>
    <t>-220 There is a verify statement that does not have an associated requirement. The test operator and witnesses were not about to find any evidence in the results to pass this test eval. 
We may test this timing requirement elsewhere and be able to remove this Test Eval step.</t>
  </si>
  <si>
    <t>Line 1068 ("nibble") is a Test Eval with no requirement. The test eval is also written poorly. The operator and witnesses had great trouble understanding. 
"Verify the Cross Link Receive data in the EIE_Xlink_Receive_Input.xml file is sent in a two bit format."</t>
  </si>
  <si>
    <t>Equipment needed to be set manually. EquipmentList.xml had the wrong Port addess (Port 3) when it should be port 6. port 3 was being used by another instrument (Power meter) which cause the different errors during the test.  1/27/14 HY
1/28 HY re-run for score with witnesses.
1/28 Run for score PASSED.</t>
  </si>
  <si>
    <t>Updated script as per the 801 Stored Command section. Updated procedure to verify correct values as per the 801. 1/27/14 HY 
1/27 M. Anna reran, script passed but incorrect results. Need to examine.
1/28 Missing one more command (31). Edited script and HY re-run for score with witnesses.
1/28 Run for score PASSED.</t>
  </si>
  <si>
    <t>SRS_1772 The NPE TSW shall stop the current test and indicate test failure if the NPE TSW does not receive Upload Block telemetry messages within the amount of time specified by the Test Scripts.
REMOVE this line: Verify that the test stops and indicates upload failure due to time out
This Verification is checked above not sure why this is checked again. 7.1.5.4.1 1/28/14  HY 
1/28 HY re-run for score with witnesses.
1/28 Run for score PASSED.</t>
  </si>
  <si>
    <t>Possible EIE ERROR. Need assistance with this… HY 1/28/14
1/28 Roger tasked to examine.</t>
  </si>
  <si>
    <t>1/27 M. Anna reran, had issues, Need to investigate.
1/28 Re-written, Hamida to execute for score on 1/29</t>
  </si>
  <si>
    <t>1/28 Confirmed with Trish that removed section's requirements are covered elsewhere. Section removed.
N/A.</t>
  </si>
  <si>
    <t>3.6.3</t>
  </si>
  <si>
    <t xml:space="preserve">
Data Review in process
1/31 Test did not pass, needs re-run.</t>
  </si>
  <si>
    <t>Sub Case Deleted. Action Closed.</t>
  </si>
  <si>
    <t>1/27 Re-wrote test case. Re-ran, passed. Ready for Re-run.
2/10 Verification re-written. Need written explanation to present to Exelis SQA, LM and Aerospace and get their sign-off of pass.</t>
  </si>
  <si>
    <t>1/28 W. Guan to examine.
2/10 Verification re-written. Need written explanation to present to Exelis SQA, LM and Aerospace and get their sign-off of pass.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</si>
</sst>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m/d/yyyy;@"/>
    <numFmt numFmtId="165" formatCode="0.0%"/>
    <numFmt numFmtId="166" formatCode="m/d/yy;@"/>
  </numFmts>
  <fonts count="13" x14ac:knownFonts="1">
    <font>
      <sz val="11"/>
      <color theme="1"/>
      <name val="Calibri"/>
      <family val="2"/>
      <scheme val="minor"/>
    </font>
    <font>
      <sz val="10"/>
      <color theme="1"/>
      <name val="Calibri"/>
      <family val="2"/>
      <scheme val="minor"/>
    </font>
    <font>
      <sz val="10"/>
      <name val="Calibri"/>
      <family val="2"/>
      <scheme val="minor"/>
    </font>
    <font>
      <b/>
      <sz val="10"/>
      <color theme="1"/>
      <name val="Calibri"/>
      <family val="2"/>
      <scheme val="minor"/>
    </font>
    <font>
      <b/>
      <sz val="10"/>
      <color rgb="FFFF0000"/>
      <name val="Calibri"/>
      <family val="2"/>
      <scheme val="minor"/>
    </font>
    <font>
      <b/>
      <sz val="10"/>
      <color rgb="FF00B0F0"/>
      <name val="Calibri"/>
      <family val="2"/>
      <scheme val="minor"/>
    </font>
    <font>
      <b/>
      <sz val="10"/>
      <color rgb="FF000000"/>
      <name val="Calibri"/>
      <family val="2"/>
      <scheme val="minor"/>
    </font>
    <font>
      <sz val="10"/>
      <color rgb="FF000000"/>
      <name val="Calibri"/>
      <family val="2"/>
      <scheme val="minor"/>
    </font>
    <font>
      <sz val="10"/>
      <color theme="3" tint="0.39997558519241921"/>
      <name val="Calibri"/>
      <family val="2"/>
      <scheme val="minor"/>
    </font>
    <font>
      <b/>
      <i/>
      <sz val="11"/>
      <color theme="1"/>
      <name val="Calibri"/>
      <family val="2"/>
      <scheme val="minor"/>
    </font>
    <font>
      <strike/>
      <sz val="10"/>
      <color theme="1"/>
      <name val="Calibri"/>
      <family val="2"/>
      <scheme val="minor"/>
    </font>
    <font>
      <u/>
      <sz val="10"/>
      <color theme="1"/>
      <name val="Calibri"/>
      <family val="2"/>
      <scheme val="minor"/>
    </font>
    <font>
      <sz val="10"/>
      <color rgb="FFFF0000"/>
      <name val="Calibri"/>
      <family val="2"/>
      <scheme val="minor"/>
    </font>
  </fonts>
  <fills count="12">
    <fill>
      <patternFill patternType="none"/>
    </fill>
    <fill>
      <patternFill patternType="gray125"/>
    </fill>
    <fill>
      <patternFill patternType="solid">
        <fgColor theme="0" tint="-0.14999847407452621"/>
        <bgColor indexed="64"/>
      </patternFill>
    </fill>
    <fill>
      <patternFill patternType="solid">
        <fgColor rgb="FF92D050"/>
        <bgColor indexed="64"/>
      </patternFill>
    </fill>
    <fill>
      <patternFill patternType="solid">
        <fgColor rgb="FFFFFF00"/>
        <bgColor indexed="64"/>
      </patternFill>
    </fill>
    <fill>
      <patternFill patternType="solid">
        <fgColor rgb="FFC00000"/>
        <bgColor indexed="64"/>
      </patternFill>
    </fill>
    <fill>
      <patternFill patternType="solid">
        <fgColor rgb="FF00B0F0"/>
        <bgColor indexed="64"/>
      </patternFill>
    </fill>
    <fill>
      <patternFill patternType="solid">
        <fgColor rgb="FFFF0000"/>
        <bgColor indexed="64"/>
      </patternFill>
    </fill>
    <fill>
      <patternFill patternType="solid">
        <fgColor rgb="FF00B050"/>
        <bgColor indexed="64"/>
      </patternFill>
    </fill>
    <fill>
      <patternFill patternType="solid">
        <fgColor theme="0"/>
        <bgColor indexed="64"/>
      </patternFill>
    </fill>
    <fill>
      <patternFill patternType="solid">
        <fgColor theme="4"/>
        <bgColor indexed="64"/>
      </patternFill>
    </fill>
    <fill>
      <patternFill patternType="solid">
        <fgColor theme="6" tint="-0.249977111117893"/>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medium">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style="medium">
        <color indexed="64"/>
      </top>
      <bottom style="thin">
        <color indexed="64"/>
      </bottom>
      <diagonal/>
    </border>
    <border>
      <left/>
      <right/>
      <top style="thin">
        <color indexed="64"/>
      </top>
      <bottom style="thin">
        <color indexed="64"/>
      </bottom>
      <diagonal/>
    </border>
    <border>
      <left style="thin">
        <color indexed="64"/>
      </left>
      <right style="thin">
        <color indexed="64"/>
      </right>
      <top style="thick">
        <color indexed="64"/>
      </top>
      <bottom style="thin">
        <color indexed="64"/>
      </bottom>
      <diagonal/>
    </border>
    <border>
      <left/>
      <right/>
      <top style="thick">
        <color indexed="64"/>
      </top>
      <bottom/>
      <diagonal/>
    </border>
    <border>
      <left style="thin">
        <color auto="1"/>
      </left>
      <right/>
      <top/>
      <bottom style="thin">
        <color auto="1"/>
      </bottom>
      <diagonal/>
    </border>
    <border>
      <left/>
      <right style="thin">
        <color auto="1"/>
      </right>
      <top/>
      <bottom style="thin">
        <color auto="1"/>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right style="thin">
        <color auto="1"/>
      </right>
      <top style="thin">
        <color auto="1"/>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bottom/>
      <diagonal/>
    </border>
    <border>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auto="1"/>
      </left>
      <right/>
      <top/>
      <bottom style="medium">
        <color indexed="64"/>
      </bottom>
      <diagonal/>
    </border>
  </borders>
  <cellStyleXfs count="1">
    <xf numFmtId="0" fontId="0" fillId="0" borderId="0"/>
  </cellStyleXfs>
  <cellXfs count="395">
    <xf numFmtId="0" fontId="0" fillId="0" borderId="0" xfId="0"/>
    <xf numFmtId="0" fontId="0" fillId="0" borderId="0" xfId="0" pivotButton="1"/>
    <xf numFmtId="0" fontId="0" fillId="0" borderId="0" xfId="0" applyAlignment="1">
      <alignment horizontal="left"/>
    </xf>
    <xf numFmtId="0" fontId="0" fillId="0" borderId="0" xfId="0" applyAlignment="1">
      <alignment horizontal="left" indent="1"/>
    </xf>
    <xf numFmtId="0" fontId="0" fillId="0" borderId="0" xfId="0" applyNumberFormat="1"/>
    <xf numFmtId="1" fontId="1" fillId="2" borderId="15" xfId="0" applyNumberFormat="1" applyFont="1" applyFill="1" applyBorder="1" applyAlignment="1">
      <alignment horizontal="center"/>
    </xf>
    <xf numFmtId="0" fontId="1" fillId="0" borderId="27" xfId="0" applyFont="1" applyBorder="1"/>
    <xf numFmtId="0" fontId="1" fillId="2" borderId="21" xfId="0" applyFont="1" applyFill="1" applyBorder="1" applyAlignment="1">
      <alignment horizontal="center" wrapText="1"/>
    </xf>
    <xf numFmtId="0" fontId="1" fillId="2" borderId="23" xfId="0" applyFont="1" applyFill="1" applyBorder="1" applyAlignment="1">
      <alignment horizontal="center" wrapText="1"/>
    </xf>
    <xf numFmtId="0" fontId="1" fillId="2" borderId="21" xfId="0" applyFont="1" applyFill="1" applyBorder="1" applyAlignment="1">
      <alignment horizontal="left" shrinkToFit="1"/>
    </xf>
    <xf numFmtId="0" fontId="1" fillId="2" borderId="21" xfId="0" applyFont="1" applyFill="1" applyBorder="1" applyAlignment="1">
      <alignment shrinkToFit="1"/>
    </xf>
    <xf numFmtId="0" fontId="1" fillId="2" borderId="21" xfId="0" applyFont="1" applyFill="1" applyBorder="1" applyAlignment="1">
      <alignment horizontal="left" wrapText="1"/>
    </xf>
    <xf numFmtId="0" fontId="1" fillId="2" borderId="21" xfId="0" applyFont="1" applyFill="1" applyBorder="1" applyAlignment="1">
      <alignment horizontal="center" wrapText="1" shrinkToFit="1"/>
    </xf>
    <xf numFmtId="164" fontId="1" fillId="2" borderId="21" xfId="0" applyNumberFormat="1" applyFont="1" applyFill="1" applyBorder="1" applyAlignment="1">
      <alignment horizontal="center" wrapText="1"/>
    </xf>
    <xf numFmtId="0" fontId="1" fillId="2" borderId="21" xfId="0" applyNumberFormat="1" applyFont="1" applyFill="1" applyBorder="1" applyAlignment="1">
      <alignment horizontal="center" wrapText="1"/>
    </xf>
    <xf numFmtId="1" fontId="1" fillId="2" borderId="21" xfId="0" applyNumberFormat="1" applyFont="1" applyFill="1" applyBorder="1" applyAlignment="1">
      <alignment horizontal="center" wrapText="1"/>
    </xf>
    <xf numFmtId="0" fontId="2" fillId="2" borderId="28" xfId="0" applyFont="1" applyFill="1" applyBorder="1" applyAlignment="1">
      <alignment wrapText="1"/>
    </xf>
    <xf numFmtId="0" fontId="2" fillId="2" borderId="21" xfId="0" applyFont="1" applyFill="1" applyBorder="1" applyAlignment="1">
      <alignment wrapText="1"/>
    </xf>
    <xf numFmtId="0" fontId="1" fillId="2" borderId="29" xfId="0" applyFont="1" applyFill="1" applyBorder="1" applyAlignment="1">
      <alignment horizontal="center" wrapText="1"/>
    </xf>
    <xf numFmtId="0" fontId="1" fillId="2" borderId="28" xfId="0" applyFont="1" applyFill="1" applyBorder="1" applyAlignment="1">
      <alignment wrapText="1"/>
    </xf>
    <xf numFmtId="0" fontId="1" fillId="2" borderId="21" xfId="0" applyFont="1" applyFill="1" applyBorder="1" applyAlignment="1">
      <alignment wrapText="1"/>
    </xf>
    <xf numFmtId="0" fontId="1" fillId="0" borderId="0" xfId="0" applyFont="1" applyBorder="1"/>
    <xf numFmtId="0" fontId="1" fillId="0" borderId="0" xfId="0" applyFont="1"/>
    <xf numFmtId="0" fontId="1" fillId="2" borderId="22" xfId="0" applyFont="1" applyFill="1" applyBorder="1" applyAlignment="1">
      <alignment horizontal="center" wrapText="1"/>
    </xf>
    <xf numFmtId="0" fontId="1" fillId="2" borderId="16" xfId="0" applyFont="1" applyFill="1" applyBorder="1" applyAlignment="1">
      <alignment horizontal="center" wrapText="1"/>
    </xf>
    <xf numFmtId="0" fontId="1" fillId="2" borderId="25" xfId="0" applyFont="1" applyFill="1" applyBorder="1" applyAlignment="1">
      <alignment horizontal="left" shrinkToFit="1"/>
    </xf>
    <xf numFmtId="0" fontId="1" fillId="2" borderId="22" xfId="0" applyFont="1" applyFill="1" applyBorder="1" applyAlignment="1">
      <alignment shrinkToFit="1"/>
    </xf>
    <xf numFmtId="0" fontId="1" fillId="2" borderId="22" xfId="0" applyFont="1" applyFill="1" applyBorder="1" applyAlignment="1">
      <alignment horizontal="left" shrinkToFit="1"/>
    </xf>
    <xf numFmtId="0" fontId="1" fillId="2" borderId="22" xfId="0" applyFont="1" applyFill="1" applyBorder="1" applyAlignment="1">
      <alignment horizontal="left" wrapText="1"/>
    </xf>
    <xf numFmtId="0" fontId="1" fillId="2" borderId="25" xfId="0" applyFont="1" applyFill="1" applyBorder="1" applyAlignment="1">
      <alignment horizontal="center" shrinkToFit="1"/>
    </xf>
    <xf numFmtId="0" fontId="1" fillId="2" borderId="0" xfId="0" applyFont="1" applyFill="1" applyAlignment="1">
      <alignment horizontal="center" shrinkToFit="1"/>
    </xf>
    <xf numFmtId="164" fontId="1" fillId="2" borderId="22" xfId="0" applyNumberFormat="1" applyFont="1" applyFill="1" applyBorder="1" applyAlignment="1">
      <alignment wrapText="1"/>
    </xf>
    <xf numFmtId="164" fontId="1" fillId="2" borderId="22" xfId="0" applyNumberFormat="1" applyFont="1" applyFill="1" applyBorder="1" applyAlignment="1">
      <alignment horizontal="center" wrapText="1"/>
    </xf>
    <xf numFmtId="0" fontId="1" fillId="2" borderId="22" xfId="0" applyNumberFormat="1" applyFont="1" applyFill="1" applyBorder="1" applyAlignment="1">
      <alignment horizontal="center" wrapText="1"/>
    </xf>
    <xf numFmtId="1" fontId="1" fillId="2" borderId="22" xfId="0" applyNumberFormat="1" applyFont="1" applyFill="1" applyBorder="1" applyAlignment="1">
      <alignment horizontal="center" wrapText="1"/>
    </xf>
    <xf numFmtId="0" fontId="2" fillId="2" borderId="26" xfId="0" applyFont="1" applyFill="1" applyBorder="1" applyAlignment="1">
      <alignment wrapText="1"/>
    </xf>
    <xf numFmtId="0" fontId="2" fillId="2" borderId="15" xfId="0" applyFont="1" applyFill="1" applyBorder="1" applyAlignment="1">
      <alignment wrapText="1"/>
    </xf>
    <xf numFmtId="0" fontId="1" fillId="2" borderId="0" xfId="0" applyFont="1" applyFill="1" applyBorder="1" applyAlignment="1">
      <alignment horizontal="center" wrapText="1"/>
    </xf>
    <xf numFmtId="0" fontId="1" fillId="2" borderId="13" xfId="0" applyFont="1" applyFill="1" applyBorder="1"/>
    <xf numFmtId="0" fontId="1" fillId="2" borderId="13" xfId="0" applyFont="1" applyFill="1" applyBorder="1" applyAlignment="1">
      <alignment wrapText="1"/>
    </xf>
    <xf numFmtId="0" fontId="1" fillId="0" borderId="15" xfId="0" applyFont="1" applyBorder="1" applyAlignment="1">
      <alignment wrapText="1"/>
    </xf>
    <xf numFmtId="0" fontId="1" fillId="0" borderId="9" xfId="0" applyFont="1" applyBorder="1"/>
    <xf numFmtId="0" fontId="1" fillId="0" borderId="17" xfId="0" applyFont="1" applyBorder="1" applyAlignment="1">
      <alignment horizontal="center"/>
    </xf>
    <xf numFmtId="0" fontId="1" fillId="0" borderId="18" xfId="0" applyFont="1" applyBorder="1" applyAlignment="1">
      <alignment horizontal="center"/>
    </xf>
    <xf numFmtId="0" fontId="1" fillId="0" borderId="0" xfId="0" applyFont="1" applyBorder="1" applyAlignment="1">
      <alignment horizontal="left" wrapText="1" shrinkToFit="1"/>
    </xf>
    <xf numFmtId="0" fontId="1" fillId="0" borderId="17" xfId="0" applyFont="1" applyBorder="1" applyAlignment="1">
      <alignment shrinkToFit="1"/>
    </xf>
    <xf numFmtId="14" fontId="1" fillId="0" borderId="17" xfId="0" applyNumberFormat="1" applyFont="1" applyBorder="1" applyAlignment="1">
      <alignment horizontal="center"/>
    </xf>
    <xf numFmtId="0" fontId="1" fillId="0" borderId="15" xfId="0" applyFont="1" applyBorder="1" applyAlignment="1">
      <alignment horizontal="center" shrinkToFit="1"/>
    </xf>
    <xf numFmtId="14" fontId="1" fillId="0" borderId="17" xfId="0" applyNumberFormat="1" applyFont="1" applyBorder="1" applyAlignment="1">
      <alignment horizontal="center" shrinkToFit="1"/>
    </xf>
    <xf numFmtId="1" fontId="1" fillId="0" borderId="17" xfId="0" applyNumberFormat="1" applyFont="1" applyBorder="1" applyAlignment="1">
      <alignment horizontal="center" wrapText="1" shrinkToFit="1"/>
    </xf>
    <xf numFmtId="0" fontId="1" fillId="8" borderId="24" xfId="0" applyNumberFormat="1" applyFont="1" applyFill="1" applyBorder="1" applyAlignment="1">
      <alignment horizontal="center"/>
    </xf>
    <xf numFmtId="1" fontId="1" fillId="9" borderId="9" xfId="0" applyNumberFormat="1" applyFont="1" applyFill="1" applyBorder="1" applyAlignment="1">
      <alignment horizontal="center"/>
    </xf>
    <xf numFmtId="0" fontId="1" fillId="9" borderId="17" xfId="0" applyNumberFormat="1" applyFont="1" applyFill="1" applyBorder="1" applyAlignment="1">
      <alignment horizontal="center"/>
    </xf>
    <xf numFmtId="1" fontId="1" fillId="9" borderId="17" xfId="0" applyNumberFormat="1" applyFont="1" applyFill="1" applyBorder="1" applyAlignment="1">
      <alignment horizontal="center"/>
    </xf>
    <xf numFmtId="0" fontId="2" fillId="9" borderId="20" xfId="0" applyFont="1" applyFill="1" applyBorder="1" applyAlignment="1">
      <alignment wrapText="1"/>
    </xf>
    <xf numFmtId="0" fontId="1" fillId="9" borderId="2" xfId="0" applyNumberFormat="1" applyFont="1" applyFill="1" applyBorder="1" applyAlignment="1">
      <alignment horizontal="center"/>
    </xf>
    <xf numFmtId="0" fontId="2" fillId="9" borderId="1" xfId="0" applyFont="1" applyFill="1" applyBorder="1" applyAlignment="1">
      <alignment wrapText="1"/>
    </xf>
    <xf numFmtId="16" fontId="2" fillId="9" borderId="1" xfId="0" applyNumberFormat="1" applyFont="1" applyFill="1" applyBorder="1" applyAlignment="1">
      <alignment wrapText="1"/>
    </xf>
    <xf numFmtId="0" fontId="1" fillId="9" borderId="9" xfId="0" applyFont="1" applyFill="1" applyBorder="1" applyAlignment="1">
      <alignment horizontal="center"/>
    </xf>
    <xf numFmtId="0" fontId="1" fillId="9" borderId="17" xfId="0" applyFont="1" applyFill="1" applyBorder="1"/>
    <xf numFmtId="0" fontId="1" fillId="9" borderId="1" xfId="0" applyFont="1" applyFill="1" applyBorder="1" applyAlignment="1">
      <alignment wrapText="1"/>
    </xf>
    <xf numFmtId="0" fontId="4" fillId="0" borderId="7" xfId="0" applyFont="1" applyFill="1" applyBorder="1" applyAlignment="1">
      <alignment wrapText="1"/>
    </xf>
    <xf numFmtId="0" fontId="1" fillId="0" borderId="1" xfId="0" applyFont="1" applyBorder="1" applyAlignment="1">
      <alignment wrapText="1"/>
    </xf>
    <xf numFmtId="0" fontId="1" fillId="0" borderId="8" xfId="0" applyFont="1" applyBorder="1"/>
    <xf numFmtId="0" fontId="1" fillId="0" borderId="2" xfId="0" applyFont="1" applyBorder="1" applyAlignment="1">
      <alignment horizontal="center"/>
    </xf>
    <xf numFmtId="0" fontId="1" fillId="0" borderId="5" xfId="0" applyFont="1" applyBorder="1" applyAlignment="1">
      <alignment horizontal="center"/>
    </xf>
    <xf numFmtId="0" fontId="1" fillId="0" borderId="8" xfId="0" applyFont="1" applyBorder="1" applyAlignment="1">
      <alignment horizontal="left" wrapText="1" shrinkToFit="1"/>
    </xf>
    <xf numFmtId="0" fontId="1" fillId="0" borderId="2" xfId="0" applyFont="1" applyBorder="1" applyAlignment="1">
      <alignment shrinkToFit="1"/>
    </xf>
    <xf numFmtId="0" fontId="1" fillId="0" borderId="2" xfId="0" applyFont="1" applyBorder="1" applyAlignment="1">
      <alignment horizontal="left" shrinkToFit="1"/>
    </xf>
    <xf numFmtId="14" fontId="1" fillId="0" borderId="14" xfId="0" applyNumberFormat="1" applyFont="1" applyBorder="1" applyAlignment="1">
      <alignment horizontal="left" shrinkToFit="1"/>
    </xf>
    <xf numFmtId="0" fontId="1" fillId="0" borderId="1" xfId="0" applyFont="1" applyBorder="1" applyAlignment="1">
      <alignment horizontal="center" shrinkToFit="1"/>
    </xf>
    <xf numFmtId="14" fontId="1" fillId="0" borderId="2" xfId="0" applyNumberFormat="1" applyFont="1" applyBorder="1" applyAlignment="1">
      <alignment horizontal="center" wrapText="1" shrinkToFit="1"/>
    </xf>
    <xf numFmtId="14" fontId="1" fillId="0" borderId="2" xfId="0" applyNumberFormat="1" applyFont="1" applyBorder="1" applyAlignment="1">
      <alignment horizontal="left" shrinkToFit="1"/>
    </xf>
    <xf numFmtId="14" fontId="1" fillId="0" borderId="2" xfId="0" applyNumberFormat="1" applyFont="1" applyBorder="1" applyAlignment="1">
      <alignment horizontal="center" shrinkToFit="1"/>
    </xf>
    <xf numFmtId="1" fontId="1" fillId="0" borderId="2" xfId="0" applyNumberFormat="1" applyFont="1" applyBorder="1" applyAlignment="1">
      <alignment horizontal="center" wrapText="1" shrinkToFit="1"/>
    </xf>
    <xf numFmtId="0" fontId="1" fillId="9" borderId="1" xfId="0" applyNumberFormat="1" applyFont="1" applyFill="1" applyBorder="1" applyAlignment="1">
      <alignment horizontal="center"/>
    </xf>
    <xf numFmtId="1" fontId="1" fillId="9" borderId="8" xfId="0" applyNumberFormat="1" applyFont="1" applyFill="1" applyBorder="1" applyAlignment="1">
      <alignment horizontal="center"/>
    </xf>
    <xf numFmtId="1" fontId="1" fillId="9" borderId="2" xfId="0" applyNumberFormat="1" applyFont="1" applyFill="1" applyBorder="1" applyAlignment="1">
      <alignment horizontal="center"/>
    </xf>
    <xf numFmtId="0" fontId="2" fillId="9" borderId="19" xfId="0" applyFont="1" applyFill="1" applyBorder="1" applyAlignment="1">
      <alignment wrapText="1"/>
    </xf>
    <xf numFmtId="0" fontId="1" fillId="9" borderId="8" xfId="0" applyFont="1" applyFill="1" applyBorder="1" applyAlignment="1">
      <alignment horizontal="center"/>
    </xf>
    <xf numFmtId="0" fontId="1" fillId="9" borderId="2" xfId="0" applyFont="1" applyFill="1" applyBorder="1"/>
    <xf numFmtId="0" fontId="1" fillId="8" borderId="1" xfId="0" applyNumberFormat="1" applyFont="1" applyFill="1" applyBorder="1" applyAlignment="1">
      <alignment horizontal="center"/>
    </xf>
    <xf numFmtId="0" fontId="1" fillId="0" borderId="2" xfId="0" applyFont="1" applyBorder="1" applyAlignment="1">
      <alignment wrapText="1"/>
    </xf>
    <xf numFmtId="0" fontId="1" fillId="8" borderId="2" xfId="0" applyNumberFormat="1" applyFont="1" applyFill="1" applyBorder="1" applyAlignment="1">
      <alignment horizontal="center"/>
    </xf>
    <xf numFmtId="0" fontId="1" fillId="0" borderId="7" xfId="0" applyFont="1" applyFill="1" applyBorder="1" applyAlignment="1">
      <alignment wrapText="1"/>
    </xf>
    <xf numFmtId="0" fontId="1" fillId="0" borderId="29" xfId="0" applyFont="1" applyBorder="1"/>
    <xf numFmtId="0" fontId="1" fillId="0" borderId="1" xfId="0" applyFont="1" applyBorder="1" applyAlignment="1">
      <alignment horizontal="center"/>
    </xf>
    <xf numFmtId="0" fontId="1" fillId="0" borderId="1" xfId="0" applyFont="1" applyBorder="1" applyAlignment="1">
      <alignment horizontal="left" wrapText="1" shrinkToFit="1"/>
    </xf>
    <xf numFmtId="0" fontId="1" fillId="0" borderId="1" xfId="0" applyFont="1" applyBorder="1" applyAlignment="1">
      <alignment shrinkToFit="1"/>
    </xf>
    <xf numFmtId="0" fontId="1" fillId="0" borderId="1" xfId="0" applyFont="1" applyBorder="1" applyAlignment="1">
      <alignment horizontal="left" shrinkToFit="1"/>
    </xf>
    <xf numFmtId="14" fontId="1" fillId="0" borderId="1" xfId="0" applyNumberFormat="1" applyFont="1" applyBorder="1" applyAlignment="1">
      <alignment horizontal="left" shrinkToFit="1"/>
    </xf>
    <xf numFmtId="14" fontId="1" fillId="0" borderId="1" xfId="0" applyNumberFormat="1" applyFont="1" applyBorder="1" applyAlignment="1">
      <alignment horizontal="center" wrapText="1" shrinkToFit="1"/>
    </xf>
    <xf numFmtId="14" fontId="1" fillId="0" borderId="1" xfId="0" applyNumberFormat="1" applyFont="1" applyBorder="1" applyAlignment="1">
      <alignment horizontal="center" shrinkToFit="1"/>
    </xf>
    <xf numFmtId="1" fontId="1" fillId="0" borderId="1" xfId="0" applyNumberFormat="1" applyFont="1" applyBorder="1" applyAlignment="1">
      <alignment horizontal="center" wrapText="1" shrinkToFit="1"/>
    </xf>
    <xf numFmtId="1" fontId="1" fillId="9" borderId="1" xfId="0" applyNumberFormat="1" applyFont="1" applyFill="1" applyBorder="1" applyAlignment="1">
      <alignment horizontal="center"/>
    </xf>
    <xf numFmtId="0" fontId="1" fillId="9" borderId="1" xfId="0" applyFont="1" applyFill="1" applyBorder="1" applyAlignment="1">
      <alignment horizontal="center"/>
    </xf>
    <xf numFmtId="0" fontId="1" fillId="9" borderId="1" xfId="0" applyFont="1" applyFill="1" applyBorder="1"/>
    <xf numFmtId="0" fontId="1" fillId="0" borderId="1" xfId="0" applyFont="1" applyFill="1" applyBorder="1" applyAlignment="1">
      <alignment wrapText="1"/>
    </xf>
    <xf numFmtId="0" fontId="1" fillId="0" borderId="10" xfId="0" applyFont="1" applyBorder="1"/>
    <xf numFmtId="0" fontId="1" fillId="0" borderId="21" xfId="0" applyFont="1" applyBorder="1" applyAlignment="1">
      <alignment horizontal="center"/>
    </xf>
    <xf numFmtId="0" fontId="1" fillId="0" borderId="21" xfId="0" applyFont="1" applyBorder="1" applyAlignment="1">
      <alignment horizontal="left" wrapText="1" shrinkToFit="1"/>
    </xf>
    <xf numFmtId="0" fontId="1" fillId="0" borderId="21" xfId="0" applyFont="1" applyBorder="1" applyAlignment="1">
      <alignment shrinkToFit="1"/>
    </xf>
    <xf numFmtId="0" fontId="1" fillId="0" borderId="21" xfId="0" applyFont="1" applyBorder="1" applyAlignment="1">
      <alignment horizontal="left" shrinkToFit="1"/>
    </xf>
    <xf numFmtId="14" fontId="1" fillId="0" borderId="21" xfId="0" applyNumberFormat="1" applyFont="1" applyBorder="1" applyAlignment="1">
      <alignment horizontal="left" shrinkToFit="1"/>
    </xf>
    <xf numFmtId="14" fontId="1" fillId="0" borderId="21" xfId="0" applyNumberFormat="1" applyFont="1" applyBorder="1" applyAlignment="1">
      <alignment horizontal="center" wrapText="1" shrinkToFit="1"/>
    </xf>
    <xf numFmtId="14" fontId="1" fillId="0" borderId="21" xfId="0" applyNumberFormat="1" applyFont="1" applyBorder="1" applyAlignment="1">
      <alignment horizontal="center" shrinkToFit="1"/>
    </xf>
    <xf numFmtId="1" fontId="1" fillId="0" borderId="21" xfId="0" applyNumberFormat="1" applyFont="1" applyBorder="1" applyAlignment="1">
      <alignment horizontal="center" wrapText="1" shrinkToFit="1"/>
    </xf>
    <xf numFmtId="0" fontId="1" fillId="9" borderId="21" xfId="0" applyNumberFormat="1" applyFont="1" applyFill="1" applyBorder="1" applyAlignment="1">
      <alignment horizontal="center"/>
    </xf>
    <xf numFmtId="1" fontId="1" fillId="9" borderId="21" xfId="0" applyNumberFormat="1" applyFont="1" applyFill="1" applyBorder="1" applyAlignment="1">
      <alignment horizontal="center"/>
    </xf>
    <xf numFmtId="0" fontId="2" fillId="9" borderId="21" xfId="0" applyFont="1" applyFill="1" applyBorder="1" applyAlignment="1">
      <alignment wrapText="1"/>
    </xf>
    <xf numFmtId="0" fontId="1" fillId="9" borderId="21" xfId="0" applyFont="1" applyFill="1" applyBorder="1" applyAlignment="1">
      <alignment horizontal="center"/>
    </xf>
    <xf numFmtId="0" fontId="1" fillId="9" borderId="21" xfId="0" applyFont="1" applyFill="1" applyBorder="1"/>
    <xf numFmtId="0" fontId="1" fillId="9" borderId="21" xfId="0" applyFont="1" applyFill="1" applyBorder="1" applyAlignment="1">
      <alignment wrapText="1"/>
    </xf>
    <xf numFmtId="0" fontId="1" fillId="0" borderId="21" xfId="0" applyFont="1" applyFill="1" applyBorder="1" applyAlignment="1">
      <alignment wrapText="1"/>
    </xf>
    <xf numFmtId="0" fontId="1" fillId="0" borderId="21" xfId="0" applyFont="1" applyBorder="1" applyAlignment="1">
      <alignment wrapText="1"/>
    </xf>
    <xf numFmtId="0" fontId="1" fillId="0" borderId="15" xfId="0" applyFont="1" applyBorder="1" applyAlignment="1">
      <alignment horizontal="center"/>
    </xf>
    <xf numFmtId="0" fontId="1" fillId="0" borderId="15" xfId="0" applyFont="1" applyBorder="1" applyAlignment="1">
      <alignment horizontal="left" wrapText="1" shrinkToFit="1"/>
    </xf>
    <xf numFmtId="0" fontId="1" fillId="0" borderId="15" xfId="0" applyFont="1" applyBorder="1" applyAlignment="1">
      <alignment shrinkToFit="1"/>
    </xf>
    <xf numFmtId="0" fontId="1" fillId="0" borderId="15" xfId="0" applyFont="1" applyBorder="1" applyAlignment="1">
      <alignment horizontal="left" shrinkToFit="1"/>
    </xf>
    <xf numFmtId="14" fontId="1" fillId="0" borderId="15" xfId="0" applyNumberFormat="1" applyFont="1" applyBorder="1" applyAlignment="1">
      <alignment horizontal="left" shrinkToFit="1"/>
    </xf>
    <xf numFmtId="0" fontId="1" fillId="9" borderId="15" xfId="0" applyNumberFormat="1" applyFont="1" applyFill="1" applyBorder="1" applyAlignment="1">
      <alignment horizontal="center"/>
    </xf>
    <xf numFmtId="1" fontId="1" fillId="0" borderId="15" xfId="0" applyNumberFormat="1" applyFont="1" applyBorder="1" applyAlignment="1">
      <alignment horizontal="center"/>
    </xf>
    <xf numFmtId="1" fontId="1" fillId="9" borderId="15" xfId="0" applyNumberFormat="1" applyFont="1" applyFill="1" applyBorder="1" applyAlignment="1">
      <alignment horizontal="center"/>
    </xf>
    <xf numFmtId="0" fontId="2" fillId="9" borderId="15" xfId="0" applyFont="1" applyFill="1" applyBorder="1" applyAlignment="1">
      <alignment wrapText="1"/>
    </xf>
    <xf numFmtId="0" fontId="1" fillId="9" borderId="15" xfId="0" applyFont="1" applyFill="1" applyBorder="1" applyAlignment="1">
      <alignment horizontal="center"/>
    </xf>
    <xf numFmtId="0" fontId="1" fillId="9" borderId="15" xfId="0" applyFont="1" applyFill="1" applyBorder="1"/>
    <xf numFmtId="0" fontId="1" fillId="9" borderId="15" xfId="0" applyFont="1" applyFill="1" applyBorder="1" applyAlignment="1">
      <alignment wrapText="1"/>
    </xf>
    <xf numFmtId="0" fontId="4" fillId="0" borderId="15" xfId="0" applyFont="1" applyBorder="1" applyAlignment="1">
      <alignment wrapText="1"/>
    </xf>
    <xf numFmtId="0" fontId="1" fillId="0" borderId="12" xfId="0" applyFont="1" applyBorder="1"/>
    <xf numFmtId="0" fontId="1" fillId="0" borderId="14" xfId="0" applyFont="1" applyBorder="1" applyAlignment="1">
      <alignment horizontal="center"/>
    </xf>
    <xf numFmtId="0" fontId="1" fillId="0" borderId="14" xfId="0" applyFont="1" applyBorder="1" applyAlignment="1">
      <alignment horizontal="center" shrinkToFit="1"/>
    </xf>
    <xf numFmtId="14" fontId="1" fillId="0" borderId="22" xfId="0" applyNumberFormat="1" applyFont="1" applyBorder="1" applyAlignment="1">
      <alignment horizontal="center" shrinkToFit="1"/>
    </xf>
    <xf numFmtId="1" fontId="1" fillId="0" borderId="22" xfId="0" applyNumberFormat="1" applyFont="1" applyBorder="1" applyAlignment="1">
      <alignment horizontal="center" wrapText="1" shrinkToFit="1"/>
    </xf>
    <xf numFmtId="0" fontId="1" fillId="8" borderId="22" xfId="0" applyNumberFormat="1" applyFont="1" applyFill="1" applyBorder="1" applyAlignment="1">
      <alignment horizontal="center"/>
    </xf>
    <xf numFmtId="0" fontId="2" fillId="9" borderId="13" xfId="0" applyFont="1" applyFill="1" applyBorder="1" applyAlignment="1">
      <alignment wrapText="1"/>
    </xf>
    <xf numFmtId="0" fontId="1" fillId="9" borderId="22" xfId="0" applyNumberFormat="1" applyFont="1" applyFill="1" applyBorder="1" applyAlignment="1">
      <alignment horizontal="center"/>
    </xf>
    <xf numFmtId="0" fontId="1" fillId="9" borderId="6" xfId="0" applyFont="1" applyFill="1" applyBorder="1" applyAlignment="1">
      <alignment horizontal="center"/>
    </xf>
    <xf numFmtId="0" fontId="1" fillId="9" borderId="0" xfId="0" applyFont="1" applyFill="1" applyBorder="1"/>
    <xf numFmtId="0" fontId="1" fillId="0" borderId="13" xfId="0" applyFont="1" applyFill="1" applyBorder="1" applyAlignment="1">
      <alignment wrapText="1"/>
    </xf>
    <xf numFmtId="0" fontId="1" fillId="0" borderId="4" xfId="0" applyFont="1" applyBorder="1" applyAlignment="1">
      <alignment horizontal="center"/>
    </xf>
    <xf numFmtId="1" fontId="1" fillId="0" borderId="1" xfId="0" applyNumberFormat="1" applyFont="1" applyBorder="1" applyAlignment="1">
      <alignment horizontal="center"/>
    </xf>
    <xf numFmtId="0" fontId="2" fillId="9" borderId="7" xfId="0" applyFont="1" applyFill="1" applyBorder="1" applyAlignment="1">
      <alignment wrapText="1"/>
    </xf>
    <xf numFmtId="0" fontId="1" fillId="9" borderId="10" xfId="0" applyFont="1" applyFill="1" applyBorder="1" applyAlignment="1">
      <alignment horizontal="center"/>
    </xf>
    <xf numFmtId="14" fontId="2" fillId="9" borderId="7" xfId="0" applyNumberFormat="1" applyFont="1" applyFill="1" applyBorder="1" applyAlignment="1">
      <alignment horizontal="left" vertical="top" wrapText="1"/>
    </xf>
    <xf numFmtId="14" fontId="4" fillId="0" borderId="7" xfId="0" applyNumberFormat="1" applyFont="1" applyBorder="1" applyAlignment="1">
      <alignment horizontal="left" vertical="top" wrapText="1"/>
    </xf>
    <xf numFmtId="0" fontId="1" fillId="0" borderId="0" xfId="0" applyFont="1" applyAlignment="1">
      <alignment horizontal="left" shrinkToFit="1"/>
    </xf>
    <xf numFmtId="0" fontId="4" fillId="0" borderId="7" xfId="0" applyFont="1" applyBorder="1" applyAlignment="1">
      <alignment wrapText="1"/>
    </xf>
    <xf numFmtId="0" fontId="1" fillId="9" borderId="0" xfId="0" applyFont="1" applyFill="1" applyBorder="1" applyAlignment="1"/>
    <xf numFmtId="0" fontId="1" fillId="0" borderId="0" xfId="0" applyFont="1" applyBorder="1" applyAlignment="1"/>
    <xf numFmtId="0" fontId="1" fillId="0" borderId="0" xfId="0" applyFont="1" applyAlignment="1"/>
    <xf numFmtId="0" fontId="1" fillId="0" borderId="1" xfId="0" applyFont="1" applyBorder="1" applyAlignment="1">
      <alignment horizontal="center" vertical="center"/>
    </xf>
    <xf numFmtId="0" fontId="1" fillId="0" borderId="3" xfId="0" applyFont="1" applyBorder="1"/>
    <xf numFmtId="0" fontId="1" fillId="0" borderId="4" xfId="0" applyFont="1" applyBorder="1" applyAlignment="1">
      <alignment horizontal="left" wrapText="1" shrinkToFit="1"/>
    </xf>
    <xf numFmtId="0" fontId="1" fillId="0" borderId="4" xfId="0" applyFont="1" applyBorder="1" applyAlignment="1">
      <alignment horizontal="left" shrinkToFit="1"/>
    </xf>
    <xf numFmtId="0" fontId="1" fillId="0" borderId="4" xfId="0" applyFont="1" applyBorder="1" applyAlignment="1">
      <alignment shrinkToFit="1"/>
    </xf>
    <xf numFmtId="0" fontId="2" fillId="0" borderId="7" xfId="0" applyFont="1" applyBorder="1" applyAlignment="1">
      <alignment wrapText="1"/>
    </xf>
    <xf numFmtId="0" fontId="1" fillId="0" borderId="5" xfId="0" applyFont="1" applyBorder="1" applyAlignment="1">
      <alignment horizontal="left" shrinkToFit="1"/>
    </xf>
    <xf numFmtId="14" fontId="1" fillId="0" borderId="16" xfId="0" applyNumberFormat="1" applyFont="1" applyBorder="1" applyAlignment="1">
      <alignment horizontal="left" shrinkToFit="1"/>
    </xf>
    <xf numFmtId="0" fontId="1" fillId="0" borderId="16" xfId="0" applyFont="1" applyBorder="1" applyAlignment="1">
      <alignment horizontal="center" shrinkToFit="1"/>
    </xf>
    <xf numFmtId="1" fontId="1" fillId="0" borderId="2" xfId="0" applyNumberFormat="1" applyFont="1" applyBorder="1" applyAlignment="1">
      <alignment horizontal="center"/>
    </xf>
    <xf numFmtId="0" fontId="1" fillId="0" borderId="5" xfId="0" applyFont="1" applyBorder="1" applyAlignment="1">
      <alignment horizontal="left" wrapText="1" shrinkToFit="1"/>
    </xf>
    <xf numFmtId="0" fontId="1" fillId="0" borderId="16" xfId="0" applyFont="1" applyBorder="1" applyAlignment="1">
      <alignment shrinkToFit="1"/>
    </xf>
    <xf numFmtId="0" fontId="1" fillId="0" borderId="16" xfId="0" applyFont="1" applyBorder="1" applyAlignment="1">
      <alignment horizontal="left" shrinkToFit="1"/>
    </xf>
    <xf numFmtId="0" fontId="1" fillId="0" borderId="5" xfId="0" applyFont="1" applyBorder="1" applyAlignment="1">
      <alignment shrinkToFit="1"/>
    </xf>
    <xf numFmtId="0" fontId="1" fillId="9" borderId="0" xfId="0" applyFont="1" applyFill="1" applyBorder="1" applyAlignment="1">
      <alignment horizontal="center"/>
    </xf>
    <xf numFmtId="0" fontId="1" fillId="0" borderId="23" xfId="0" applyFont="1" applyBorder="1" applyAlignment="1">
      <alignment horizontal="center"/>
    </xf>
    <xf numFmtId="0" fontId="1" fillId="0" borderId="23" xfId="0" applyFont="1" applyBorder="1" applyAlignment="1">
      <alignment horizontal="left" wrapText="1" shrinkToFit="1"/>
    </xf>
    <xf numFmtId="0" fontId="1" fillId="0" borderId="23" xfId="0" applyFont="1" applyBorder="1" applyAlignment="1">
      <alignment shrinkToFit="1"/>
    </xf>
    <xf numFmtId="0" fontId="1" fillId="0" borderId="23" xfId="0" applyFont="1" applyBorder="1" applyAlignment="1">
      <alignment horizontal="left" shrinkToFit="1"/>
    </xf>
    <xf numFmtId="1" fontId="1" fillId="0" borderId="21" xfId="0" applyNumberFormat="1" applyFont="1" applyBorder="1" applyAlignment="1">
      <alignment horizontal="center"/>
    </xf>
    <xf numFmtId="0" fontId="2" fillId="9" borderId="28" xfId="0" applyFont="1" applyFill="1" applyBorder="1" applyAlignment="1">
      <alignment wrapText="1"/>
    </xf>
    <xf numFmtId="0" fontId="2" fillId="9" borderId="21" xfId="0" applyFont="1" applyFill="1" applyBorder="1" applyAlignment="1">
      <alignment horizontal="center" wrapText="1"/>
    </xf>
    <xf numFmtId="16" fontId="2" fillId="9" borderId="21" xfId="0" applyNumberFormat="1" applyFont="1" applyFill="1" applyBorder="1" applyAlignment="1">
      <alignment wrapText="1"/>
    </xf>
    <xf numFmtId="0" fontId="1" fillId="9" borderId="29" xfId="0" applyFont="1" applyFill="1" applyBorder="1" applyAlignment="1">
      <alignment horizontal="center"/>
    </xf>
    <xf numFmtId="0" fontId="1" fillId="9" borderId="27" xfId="0" applyFont="1" applyFill="1" applyBorder="1"/>
    <xf numFmtId="0" fontId="4" fillId="0" borderId="28" xfId="0" applyFont="1" applyFill="1" applyBorder="1" applyAlignment="1">
      <alignment wrapText="1"/>
    </xf>
    <xf numFmtId="0" fontId="1" fillId="0" borderId="21" xfId="0" applyFont="1" applyBorder="1" applyAlignment="1">
      <alignment horizontal="center" wrapText="1"/>
    </xf>
    <xf numFmtId="0" fontId="1" fillId="0" borderId="14" xfId="0" applyFont="1" applyBorder="1" applyAlignment="1">
      <alignment horizontal="left" wrapText="1" shrinkToFit="1"/>
    </xf>
    <xf numFmtId="0" fontId="1" fillId="0" borderId="14" xfId="0" applyFont="1" applyBorder="1" applyAlignment="1">
      <alignment shrinkToFit="1"/>
    </xf>
    <xf numFmtId="0" fontId="1" fillId="0" borderId="14" xfId="0" applyFont="1" applyBorder="1" applyAlignment="1">
      <alignment horizontal="left" shrinkToFit="1"/>
    </xf>
    <xf numFmtId="14" fontId="1" fillId="0" borderId="14" xfId="0" applyNumberFormat="1" applyFont="1" applyBorder="1" applyAlignment="1">
      <alignment horizontal="center" shrinkToFit="1"/>
    </xf>
    <xf numFmtId="0" fontId="1" fillId="0" borderId="14" xfId="0" applyFont="1" applyBorder="1" applyAlignment="1">
      <alignment horizontal="center" wrapText="1" shrinkToFit="1"/>
    </xf>
    <xf numFmtId="1" fontId="1" fillId="0" borderId="14" xfId="0" applyNumberFormat="1" applyFont="1" applyBorder="1" applyAlignment="1">
      <alignment horizontal="center" wrapText="1" shrinkToFit="1"/>
    </xf>
    <xf numFmtId="1" fontId="1" fillId="0" borderId="11" xfId="0" applyNumberFormat="1" applyFont="1" applyBorder="1" applyAlignment="1">
      <alignment horizontal="center"/>
    </xf>
    <xf numFmtId="16" fontId="2" fillId="9" borderId="15" xfId="0" applyNumberFormat="1" applyFont="1" applyFill="1" applyBorder="1" applyAlignment="1">
      <alignment wrapText="1"/>
    </xf>
    <xf numFmtId="0" fontId="1" fillId="0" borderId="16" xfId="0" applyFont="1" applyBorder="1" applyAlignment="1">
      <alignment horizontal="left" wrapText="1" shrinkToFit="1"/>
    </xf>
    <xf numFmtId="1" fontId="1" fillId="9" borderId="1" xfId="0" applyNumberFormat="1" applyFont="1" applyFill="1" applyBorder="1" applyAlignment="1">
      <alignment horizontal="center" shrinkToFit="1"/>
    </xf>
    <xf numFmtId="0" fontId="1" fillId="0" borderId="2" xfId="0" applyNumberFormat="1" applyFont="1" applyFill="1" applyBorder="1" applyAlignment="1">
      <alignment horizontal="center"/>
    </xf>
    <xf numFmtId="0" fontId="1" fillId="9" borderId="0" xfId="0" applyFont="1" applyFill="1" applyAlignment="1">
      <alignment horizontal="center"/>
    </xf>
    <xf numFmtId="0" fontId="2" fillId="0" borderId="13" xfId="0" applyFont="1" applyBorder="1" applyAlignment="1">
      <alignment wrapText="1"/>
    </xf>
    <xf numFmtId="0" fontId="1" fillId="0" borderId="2" xfId="0" applyFont="1" applyFill="1" applyBorder="1" applyAlignment="1">
      <alignment horizontal="center"/>
    </xf>
    <xf numFmtId="0" fontId="1" fillId="0" borderId="1" xfId="0" applyFont="1" applyFill="1" applyBorder="1" applyAlignment="1">
      <alignment horizontal="center"/>
    </xf>
    <xf numFmtId="0" fontId="1" fillId="0" borderId="25" xfId="0" applyFont="1" applyBorder="1" applyAlignment="1">
      <alignment horizontal="center"/>
    </xf>
    <xf numFmtId="0" fontId="1" fillId="0" borderId="21" xfId="0" applyFont="1" applyBorder="1" applyAlignment="1">
      <alignment wrapText="1" shrinkToFit="1"/>
    </xf>
    <xf numFmtId="14" fontId="1" fillId="0" borderId="21" xfId="0" applyNumberFormat="1" applyFont="1" applyBorder="1" applyAlignment="1">
      <alignment horizontal="center"/>
    </xf>
    <xf numFmtId="1" fontId="1" fillId="9" borderId="21" xfId="0" applyNumberFormat="1" applyFont="1" applyFill="1" applyBorder="1" applyAlignment="1">
      <alignment horizontal="center" shrinkToFit="1"/>
    </xf>
    <xf numFmtId="0" fontId="1" fillId="9" borderId="27" xfId="0" applyFont="1" applyFill="1" applyBorder="1" applyAlignment="1">
      <alignment horizontal="center"/>
    </xf>
    <xf numFmtId="0" fontId="1" fillId="0" borderId="15" xfId="0" applyFont="1" applyBorder="1"/>
    <xf numFmtId="0" fontId="1" fillId="2" borderId="15" xfId="0" applyFont="1" applyFill="1" applyBorder="1" applyAlignment="1">
      <alignment horizontal="center"/>
    </xf>
    <xf numFmtId="0" fontId="1" fillId="2" borderId="15" xfId="0" applyFont="1" applyFill="1" applyBorder="1" applyAlignment="1">
      <alignment horizontal="left" wrapText="1" shrinkToFit="1"/>
    </xf>
    <xf numFmtId="14" fontId="1" fillId="2" borderId="15" xfId="0" applyNumberFormat="1" applyFont="1" applyFill="1" applyBorder="1" applyAlignment="1">
      <alignment wrapText="1" shrinkToFit="1"/>
    </xf>
    <xf numFmtId="14" fontId="1" fillId="2" borderId="15" xfId="0" applyNumberFormat="1" applyFont="1" applyFill="1" applyBorder="1" applyAlignment="1">
      <alignment horizontal="left" shrinkToFit="1"/>
    </xf>
    <xf numFmtId="1" fontId="1" fillId="2" borderId="15" xfId="0" applyNumberFormat="1" applyFont="1" applyFill="1" applyBorder="1" applyAlignment="1">
      <alignment horizontal="center" wrapText="1"/>
    </xf>
    <xf numFmtId="1" fontId="1" fillId="2" borderId="1" xfId="0" applyNumberFormat="1" applyFont="1" applyFill="1" applyBorder="1" applyAlignment="1">
      <alignment horizontal="center"/>
    </xf>
    <xf numFmtId="0" fontId="1" fillId="9" borderId="14" xfId="0" applyFont="1" applyFill="1" applyBorder="1" applyAlignment="1">
      <alignment horizontal="center"/>
    </xf>
    <xf numFmtId="0" fontId="4" fillId="0" borderId="13" xfId="0" applyFont="1" applyFill="1" applyBorder="1" applyAlignment="1">
      <alignment vertical="top" wrapText="1"/>
    </xf>
    <xf numFmtId="0" fontId="1" fillId="2" borderId="14" xfId="0" applyFont="1" applyFill="1" applyBorder="1" applyAlignment="1">
      <alignment horizontal="center"/>
    </xf>
    <xf numFmtId="0" fontId="1" fillId="2" borderId="13" xfId="0" applyFont="1" applyFill="1" applyBorder="1" applyAlignment="1">
      <alignment horizontal="center"/>
    </xf>
    <xf numFmtId="14" fontId="1" fillId="2" borderId="14" xfId="0" applyNumberFormat="1" applyFont="1" applyFill="1" applyBorder="1" applyAlignment="1">
      <alignment shrinkToFit="1"/>
    </xf>
    <xf numFmtId="14" fontId="1" fillId="2" borderId="14" xfId="0" applyNumberFormat="1" applyFont="1" applyFill="1" applyBorder="1" applyAlignment="1">
      <alignment horizontal="left" shrinkToFit="1"/>
    </xf>
    <xf numFmtId="14" fontId="1" fillId="2" borderId="22" xfId="0" applyNumberFormat="1" applyFont="1" applyFill="1" applyBorder="1" applyAlignment="1">
      <alignment horizontal="center" shrinkToFit="1"/>
    </xf>
    <xf numFmtId="14" fontId="1" fillId="2" borderId="22" xfId="0" applyNumberFormat="1" applyFont="1" applyFill="1" applyBorder="1" applyAlignment="1">
      <alignment horizontal="left" shrinkToFit="1"/>
    </xf>
    <xf numFmtId="1" fontId="1" fillId="2" borderId="22" xfId="0" applyNumberFormat="1" applyFont="1" applyFill="1" applyBorder="1" applyAlignment="1">
      <alignment horizontal="center" wrapText="1" shrinkToFit="1"/>
    </xf>
    <xf numFmtId="0" fontId="4" fillId="0" borderId="7" xfId="0" applyFont="1" applyFill="1" applyBorder="1" applyAlignment="1">
      <alignment vertical="top" wrapText="1"/>
    </xf>
    <xf numFmtId="0" fontId="1" fillId="2" borderId="1" xfId="0" applyFont="1" applyFill="1" applyBorder="1" applyAlignment="1">
      <alignment horizontal="left" wrapText="1" shrinkToFit="1"/>
    </xf>
    <xf numFmtId="14" fontId="1" fillId="2" borderId="14" xfId="0" applyNumberFormat="1" applyFont="1" applyFill="1" applyBorder="1" applyAlignment="1">
      <alignment wrapText="1" shrinkToFit="1"/>
    </xf>
    <xf numFmtId="14" fontId="1" fillId="2" borderId="2" xfId="0" applyNumberFormat="1" applyFont="1" applyFill="1" applyBorder="1" applyAlignment="1">
      <alignment horizontal="center" shrinkToFit="1"/>
    </xf>
    <xf numFmtId="14" fontId="1" fillId="2" borderId="2" xfId="0" applyNumberFormat="1" applyFont="1" applyFill="1" applyBorder="1" applyAlignment="1">
      <alignment horizontal="left" shrinkToFit="1"/>
    </xf>
    <xf numFmtId="1" fontId="1" fillId="2" borderId="2" xfId="0" applyNumberFormat="1" applyFont="1" applyFill="1" applyBorder="1" applyAlignment="1">
      <alignment horizontal="center" wrapText="1" shrinkToFit="1"/>
    </xf>
    <xf numFmtId="0" fontId="1" fillId="0" borderId="15" xfId="0" applyFont="1" applyFill="1" applyBorder="1" applyAlignment="1">
      <alignment horizontal="center"/>
    </xf>
    <xf numFmtId="0" fontId="1" fillId="0" borderId="14" xfId="0" applyFont="1" applyFill="1" applyBorder="1" applyAlignment="1">
      <alignment horizontal="center"/>
    </xf>
    <xf numFmtId="0" fontId="1" fillId="0" borderId="13" xfId="0" applyFont="1" applyFill="1" applyBorder="1" applyAlignment="1">
      <alignment horizontal="center"/>
    </xf>
    <xf numFmtId="0" fontId="1" fillId="0" borderId="0" xfId="0" applyFont="1" applyFill="1" applyBorder="1" applyAlignment="1">
      <alignment wrapText="1"/>
    </xf>
    <xf numFmtId="14" fontId="1" fillId="0" borderId="2" xfId="0" applyNumberFormat="1" applyFont="1" applyFill="1" applyBorder="1" applyAlignment="1">
      <alignment horizontal="center" shrinkToFit="1"/>
    </xf>
    <xf numFmtId="14" fontId="1" fillId="0" borderId="2" xfId="0" applyNumberFormat="1" applyFont="1" applyFill="1" applyBorder="1" applyAlignment="1">
      <alignment horizontal="left" shrinkToFit="1"/>
    </xf>
    <xf numFmtId="1" fontId="1" fillId="0" borderId="2" xfId="0" applyNumberFormat="1" applyFont="1" applyFill="1" applyBorder="1" applyAlignment="1">
      <alignment horizontal="center" wrapText="1" shrinkToFit="1"/>
    </xf>
    <xf numFmtId="1" fontId="1" fillId="0" borderId="15" xfId="0" applyNumberFormat="1" applyFont="1" applyFill="1" applyBorder="1" applyAlignment="1">
      <alignment horizontal="center"/>
    </xf>
    <xf numFmtId="0" fontId="1" fillId="2" borderId="14" xfId="0" applyFont="1" applyFill="1" applyBorder="1" applyAlignment="1">
      <alignment horizontal="left" shrinkToFit="1"/>
    </xf>
    <xf numFmtId="0" fontId="1" fillId="2" borderId="1" xfId="0" applyFont="1" applyFill="1" applyBorder="1" applyAlignment="1">
      <alignment wrapText="1"/>
    </xf>
    <xf numFmtId="0" fontId="1" fillId="2" borderId="14" xfId="0" applyFont="1" applyFill="1" applyBorder="1" applyAlignment="1">
      <alignment horizontal="left" wrapText="1" shrinkToFit="1"/>
    </xf>
    <xf numFmtId="0" fontId="1" fillId="0" borderId="7" xfId="0" applyFont="1" applyBorder="1" applyAlignment="1">
      <alignment horizontal="center"/>
    </xf>
    <xf numFmtId="0" fontId="1" fillId="0" borderId="7" xfId="0" applyFont="1" applyFill="1" applyBorder="1" applyAlignment="1">
      <alignment vertical="top" wrapText="1"/>
    </xf>
    <xf numFmtId="14" fontId="1" fillId="0" borderId="14" xfId="0" applyNumberFormat="1" applyFont="1" applyBorder="1" applyAlignment="1">
      <alignment shrinkToFit="1"/>
    </xf>
    <xf numFmtId="0" fontId="2" fillId="9" borderId="13" xfId="0" applyFont="1" applyFill="1" applyBorder="1" applyAlignment="1">
      <alignment vertical="top" wrapText="1"/>
    </xf>
    <xf numFmtId="0" fontId="2" fillId="9" borderId="1" xfId="0" applyFont="1" applyFill="1" applyBorder="1" applyAlignment="1">
      <alignment vertical="top" wrapText="1"/>
    </xf>
    <xf numFmtId="0" fontId="1" fillId="2" borderId="1" xfId="0" applyFont="1" applyFill="1" applyBorder="1" applyAlignment="1">
      <alignment horizontal="center"/>
    </xf>
    <xf numFmtId="0" fontId="1" fillId="2" borderId="4" xfId="0" applyFont="1" applyFill="1" applyBorder="1" applyAlignment="1">
      <alignment horizontal="center"/>
    </xf>
    <xf numFmtId="0" fontId="1" fillId="2" borderId="7" xfId="0" applyFont="1" applyFill="1" applyBorder="1" applyAlignment="1">
      <alignment horizontal="center"/>
    </xf>
    <xf numFmtId="0" fontId="1" fillId="2" borderId="14" xfId="0" applyFont="1" applyFill="1" applyBorder="1" applyAlignment="1">
      <alignment shrinkToFit="1"/>
    </xf>
    <xf numFmtId="0" fontId="1" fillId="2" borderId="1" xfId="0" applyFont="1" applyFill="1" applyBorder="1" applyAlignment="1">
      <alignment horizontal="center" vertical="center"/>
    </xf>
    <xf numFmtId="1" fontId="1" fillId="9" borderId="15" xfId="0" applyNumberFormat="1" applyFont="1" applyFill="1" applyBorder="1" applyAlignment="1">
      <alignment horizontal="center" shrinkToFit="1"/>
    </xf>
    <xf numFmtId="0" fontId="1" fillId="0" borderId="0" xfId="0" applyFont="1" applyFill="1"/>
    <xf numFmtId="0" fontId="1" fillId="2" borderId="14" xfId="0" applyFont="1" applyFill="1" applyBorder="1" applyAlignment="1">
      <alignment wrapText="1" shrinkToFit="1"/>
    </xf>
    <xf numFmtId="0" fontId="1" fillId="0" borderId="13" xfId="0" applyFont="1" applyBorder="1" applyAlignment="1">
      <alignment horizontal="center"/>
    </xf>
    <xf numFmtId="0" fontId="1" fillId="0" borderId="0" xfId="0" applyFont="1" applyBorder="1" applyAlignment="1">
      <alignment wrapText="1"/>
    </xf>
    <xf numFmtId="164" fontId="1" fillId="0" borderId="14" xfId="0" applyNumberFormat="1" applyFont="1" applyBorder="1" applyAlignment="1">
      <alignment horizontal="center" shrinkToFit="1"/>
    </xf>
    <xf numFmtId="0" fontId="1" fillId="9" borderId="25" xfId="0" applyNumberFormat="1" applyFont="1" applyFill="1" applyBorder="1" applyAlignment="1">
      <alignment horizontal="center"/>
    </xf>
    <xf numFmtId="1" fontId="1" fillId="9" borderId="25" xfId="0" applyNumberFormat="1" applyFont="1" applyFill="1" applyBorder="1" applyAlignment="1">
      <alignment horizontal="center"/>
    </xf>
    <xf numFmtId="0" fontId="1" fillId="0" borderId="28" xfId="0" applyFont="1" applyFill="1" applyBorder="1" applyAlignment="1">
      <alignment wrapText="1"/>
    </xf>
    <xf numFmtId="164" fontId="1" fillId="0" borderId="14" xfId="0" applyNumberFormat="1" applyFont="1" applyBorder="1" applyAlignment="1">
      <alignment shrinkToFit="1"/>
    </xf>
    <xf numFmtId="164" fontId="1" fillId="0" borderId="14" xfId="0" applyNumberFormat="1" applyFont="1" applyBorder="1"/>
    <xf numFmtId="1" fontId="1" fillId="0" borderId="22" xfId="0" applyNumberFormat="1" applyFont="1" applyBorder="1" applyAlignment="1">
      <alignment horizontal="center"/>
    </xf>
    <xf numFmtId="14" fontId="1" fillId="0" borderId="4" xfId="0" applyNumberFormat="1" applyFont="1" applyBorder="1" applyAlignment="1">
      <alignment horizontal="left" shrinkToFit="1"/>
    </xf>
    <xf numFmtId="0" fontId="1" fillId="0" borderId="0" xfId="0" applyFont="1" applyAlignment="1">
      <alignment horizontal="left" wrapText="1" shrinkToFit="1"/>
    </xf>
    <xf numFmtId="14" fontId="1" fillId="0" borderId="5" xfId="0" applyNumberFormat="1" applyFont="1" applyBorder="1" applyAlignment="1">
      <alignment horizontal="left" shrinkToFit="1"/>
    </xf>
    <xf numFmtId="16" fontId="2" fillId="9" borderId="7" xfId="0" applyNumberFormat="1" applyFont="1" applyFill="1" applyBorder="1" applyAlignment="1">
      <alignment wrapText="1"/>
    </xf>
    <xf numFmtId="14" fontId="1" fillId="0" borderId="23" xfId="0" applyNumberFormat="1" applyFont="1" applyBorder="1" applyAlignment="1">
      <alignment horizontal="left" shrinkToFit="1"/>
    </xf>
    <xf numFmtId="16" fontId="2" fillId="9" borderId="30" xfId="0" applyNumberFormat="1" applyFont="1" applyFill="1" applyBorder="1" applyAlignment="1">
      <alignment wrapText="1"/>
    </xf>
    <xf numFmtId="0" fontId="1" fillId="0" borderId="15" xfId="0" applyNumberFormat="1" applyFont="1" applyBorder="1" applyAlignment="1">
      <alignment horizontal="center"/>
    </xf>
    <xf numFmtId="0" fontId="2" fillId="0" borderId="15" xfId="0" applyFont="1" applyBorder="1" applyAlignment="1">
      <alignment wrapText="1"/>
    </xf>
    <xf numFmtId="0" fontId="1" fillId="0" borderId="6" xfId="0" applyFont="1" applyBorder="1" applyAlignment="1">
      <alignment horizontal="center"/>
    </xf>
    <xf numFmtId="0" fontId="1" fillId="4" borderId="15" xfId="0" applyFont="1" applyFill="1" applyBorder="1" applyAlignment="1">
      <alignment wrapText="1"/>
    </xf>
    <xf numFmtId="0" fontId="1" fillId="0" borderId="11" xfId="0" applyFont="1" applyBorder="1"/>
    <xf numFmtId="0" fontId="1" fillId="0" borderId="0" xfId="0" applyFont="1" applyBorder="1" applyAlignment="1">
      <alignment horizontal="center"/>
    </xf>
    <xf numFmtId="0" fontId="1" fillId="0" borderId="0" xfId="0" applyFont="1" applyBorder="1" applyAlignment="1">
      <alignment horizontal="left" shrinkToFit="1"/>
    </xf>
    <xf numFmtId="0" fontId="1" fillId="0" borderId="0" xfId="0" applyFont="1" applyBorder="1" applyAlignment="1">
      <alignment shrinkToFit="1"/>
    </xf>
    <xf numFmtId="0" fontId="1" fillId="0" borderId="0" xfId="0" applyFont="1" applyBorder="1" applyAlignment="1">
      <alignment horizontal="center" shrinkToFit="1"/>
    </xf>
    <xf numFmtId="0" fontId="1" fillId="0" borderId="0" xfId="0" applyNumberFormat="1" applyFont="1" applyBorder="1" applyAlignment="1">
      <alignment horizontal="center"/>
    </xf>
    <xf numFmtId="1" fontId="1" fillId="0" borderId="0" xfId="0" applyNumberFormat="1" applyFont="1" applyBorder="1" applyAlignment="1">
      <alignment horizontal="center"/>
    </xf>
    <xf numFmtId="0" fontId="1" fillId="0" borderId="0" xfId="0" applyFont="1" applyFill="1" applyBorder="1" applyAlignment="1">
      <alignment horizontal="center"/>
    </xf>
    <xf numFmtId="0" fontId="2" fillId="0" borderId="0" xfId="0" applyFont="1" applyBorder="1" applyAlignment="1">
      <alignment wrapText="1"/>
    </xf>
    <xf numFmtId="0" fontId="2" fillId="0" borderId="1" xfId="0" applyFont="1" applyBorder="1" applyAlignment="1">
      <alignment wrapText="1"/>
    </xf>
    <xf numFmtId="0" fontId="1" fillId="0" borderId="0" xfId="0" applyFont="1" applyAlignment="1">
      <alignment horizontal="center"/>
    </xf>
    <xf numFmtId="0" fontId="1" fillId="7" borderId="0" xfId="0" applyFont="1" applyFill="1" applyBorder="1"/>
    <xf numFmtId="0" fontId="1" fillId="7" borderId="0" xfId="0" applyFont="1" applyFill="1" applyBorder="1" applyAlignment="1">
      <alignment wrapText="1"/>
    </xf>
    <xf numFmtId="0" fontId="1" fillId="0" borderId="0" xfId="0" applyFont="1" applyAlignment="1">
      <alignment shrinkToFit="1"/>
    </xf>
    <xf numFmtId="0" fontId="1" fillId="0" borderId="0" xfId="0" applyFont="1" applyAlignment="1">
      <alignment horizontal="center" shrinkToFit="1"/>
    </xf>
    <xf numFmtId="164" fontId="1" fillId="0" borderId="0" xfId="0" applyNumberFormat="1" applyFont="1"/>
    <xf numFmtId="164" fontId="1" fillId="0" borderId="0" xfId="0" applyNumberFormat="1" applyFont="1" applyAlignment="1">
      <alignment horizontal="center"/>
    </xf>
    <xf numFmtId="0" fontId="1" fillId="0" borderId="0" xfId="0" applyNumberFormat="1" applyFont="1" applyAlignment="1">
      <alignment horizontal="center"/>
    </xf>
    <xf numFmtId="1" fontId="1" fillId="0" borderId="0" xfId="0" applyNumberFormat="1" applyFont="1" applyAlignment="1">
      <alignment horizontal="center"/>
    </xf>
    <xf numFmtId="165" fontId="1" fillId="0" borderId="0" xfId="0" applyNumberFormat="1" applyFont="1" applyFill="1" applyAlignment="1">
      <alignment horizontal="center"/>
    </xf>
    <xf numFmtId="0" fontId="1" fillId="4" borderId="0" xfId="0" applyFont="1" applyFill="1" applyBorder="1"/>
    <xf numFmtId="0" fontId="1" fillId="4" borderId="0" xfId="0" applyFont="1" applyFill="1" applyBorder="1" applyAlignment="1">
      <alignment wrapText="1"/>
    </xf>
    <xf numFmtId="0" fontId="1" fillId="0" borderId="0" xfId="0" applyNumberFormat="1" applyFont="1" applyFill="1" applyBorder="1" applyAlignment="1">
      <alignment horizontal="left" vertical="center"/>
    </xf>
    <xf numFmtId="0" fontId="1" fillId="8" borderId="0" xfId="0" applyFont="1" applyFill="1" applyBorder="1"/>
    <xf numFmtId="0" fontId="1" fillId="8" borderId="0" xfId="0" applyFont="1" applyFill="1" applyBorder="1" applyAlignment="1">
      <alignment wrapText="1"/>
    </xf>
    <xf numFmtId="0" fontId="6" fillId="3" borderId="0" xfId="0" applyFont="1" applyFill="1"/>
    <xf numFmtId="0" fontId="1" fillId="0" borderId="0" xfId="0" applyFont="1" applyBorder="1" applyAlignment="1">
      <alignment horizontal="center" wrapText="1"/>
    </xf>
    <xf numFmtId="1" fontId="1" fillId="0" borderId="0" xfId="0" applyNumberFormat="1" applyFont="1" applyFill="1" applyAlignment="1">
      <alignment horizontal="center"/>
    </xf>
    <xf numFmtId="0" fontId="1" fillId="0" borderId="0" xfId="0" applyFont="1" applyFill="1" applyBorder="1" applyAlignment="1">
      <alignment vertical="center"/>
    </xf>
    <xf numFmtId="0" fontId="6" fillId="5" borderId="0" xfId="0" applyFont="1" applyFill="1"/>
    <xf numFmtId="0" fontId="1" fillId="0" borderId="0" xfId="0" applyFont="1" applyFill="1" applyAlignment="1">
      <alignment horizontal="left" vertical="center"/>
    </xf>
    <xf numFmtId="0" fontId="1" fillId="0" borderId="0" xfId="0" applyFont="1" applyBorder="1" applyAlignment="1">
      <alignment horizontal="center" vertical="top" shrinkToFit="1"/>
    </xf>
    <xf numFmtId="0" fontId="1" fillId="0" borderId="0" xfId="0" applyFont="1" applyBorder="1" applyAlignment="1">
      <alignment horizontal="center" vertical="top" wrapText="1" shrinkToFit="1"/>
    </xf>
    <xf numFmtId="0" fontId="1" fillId="0" borderId="0" xfId="0" applyFont="1" applyBorder="1" applyAlignment="1">
      <alignment horizontal="center" vertical="top" wrapText="1"/>
    </xf>
    <xf numFmtId="0" fontId="2" fillId="0" borderId="1" xfId="0" applyNumberFormat="1" applyFont="1" applyBorder="1" applyAlignment="1">
      <alignment horizontal="center"/>
    </xf>
    <xf numFmtId="0" fontId="1" fillId="0" borderId="0" xfId="0" applyFont="1" applyFill="1" applyBorder="1" applyAlignment="1">
      <alignment horizontal="center" wrapText="1"/>
    </xf>
    <xf numFmtId="0" fontId="1" fillId="0" borderId="0" xfId="0" applyFont="1" applyBorder="1" applyAlignment="1">
      <alignment horizontal="center" vertical="center" shrinkToFit="1"/>
    </xf>
    <xf numFmtId="10" fontId="1" fillId="0" borderId="0" xfId="0" applyNumberFormat="1" applyFont="1" applyBorder="1" applyAlignment="1">
      <alignment horizontal="left" shrinkToFit="1"/>
    </xf>
    <xf numFmtId="0" fontId="1" fillId="0" borderId="0" xfId="0" applyNumberFormat="1" applyFont="1" applyFill="1" applyBorder="1" applyAlignment="1">
      <alignment horizontal="center" vertical="center"/>
    </xf>
    <xf numFmtId="0" fontId="1" fillId="6" borderId="0" xfId="0" applyNumberFormat="1" applyFont="1" applyFill="1" applyBorder="1" applyAlignment="1">
      <alignment horizontal="center" vertical="center"/>
    </xf>
    <xf numFmtId="0" fontId="1" fillId="3" borderId="0" xfId="0" applyNumberFormat="1" applyFont="1" applyFill="1" applyBorder="1" applyAlignment="1">
      <alignment horizontal="center" vertical="center"/>
    </xf>
    <xf numFmtId="0" fontId="1" fillId="5" borderId="0" xfId="0" applyFont="1" applyFill="1" applyBorder="1" applyAlignment="1">
      <alignment horizontal="center" vertical="center"/>
    </xf>
    <xf numFmtId="0" fontId="1" fillId="4" borderId="0" xfId="0" applyFont="1" applyFill="1" applyAlignment="1">
      <alignment horizontal="center" vertical="center"/>
    </xf>
    <xf numFmtId="0" fontId="2" fillId="0" borderId="0" xfId="0" applyFont="1" applyFill="1" applyBorder="1" applyAlignment="1">
      <alignment horizontal="center"/>
    </xf>
    <xf numFmtId="0" fontId="2" fillId="0" borderId="1" xfId="0" applyFont="1" applyFill="1" applyBorder="1" applyAlignment="1">
      <alignment horizontal="center"/>
    </xf>
    <xf numFmtId="0" fontId="1" fillId="0" borderId="0" xfId="0" applyFont="1" applyAlignment="1">
      <alignment wrapText="1"/>
    </xf>
    <xf numFmtId="0" fontId="1" fillId="0" borderId="0" xfId="0" applyFont="1" applyBorder="1" applyAlignment="1">
      <alignment horizontal="left" vertical="top" shrinkToFit="1"/>
    </xf>
    <xf numFmtId="0" fontId="1" fillId="0" borderId="1" xfId="0" applyFont="1" applyBorder="1" applyAlignment="1">
      <alignment horizontal="center" vertical="top" wrapText="1" shrinkToFit="1"/>
    </xf>
    <xf numFmtId="0" fontId="1" fillId="0" borderId="1" xfId="0" applyFont="1" applyBorder="1" applyAlignment="1">
      <alignment horizontal="center" vertical="top" wrapText="1"/>
    </xf>
    <xf numFmtId="1" fontId="1" fillId="0" borderId="0" xfId="0" applyNumberFormat="1" applyFont="1" applyFill="1" applyBorder="1" applyAlignment="1">
      <alignment horizontal="center"/>
    </xf>
    <xf numFmtId="0" fontId="1" fillId="0" borderId="1" xfId="0" applyNumberFormat="1" applyFont="1" applyFill="1" applyBorder="1" applyAlignment="1">
      <alignment horizontal="center" vertical="center"/>
    </xf>
    <xf numFmtId="0" fontId="1" fillId="4" borderId="1" xfId="0" applyFont="1" applyFill="1" applyBorder="1" applyAlignment="1">
      <alignment horizontal="center" vertical="center"/>
    </xf>
    <xf numFmtId="0" fontId="1" fillId="0" borderId="0" xfId="0" applyFont="1" applyFill="1" applyAlignment="1"/>
    <xf numFmtId="0" fontId="2" fillId="0" borderId="1" xfId="0" applyFont="1" applyBorder="1" applyAlignment="1">
      <alignment horizontal="center"/>
    </xf>
    <xf numFmtId="0" fontId="1" fillId="0" borderId="0" xfId="0" applyFont="1" applyFill="1" applyAlignment="1">
      <alignment horizontal="center"/>
    </xf>
    <xf numFmtId="1" fontId="1" fillId="0" borderId="0" xfId="0" applyNumberFormat="1" applyFont="1" applyBorder="1" applyAlignment="1">
      <alignment horizontal="left" shrinkToFit="1"/>
    </xf>
    <xf numFmtId="1" fontId="1" fillId="0" borderId="0" xfId="0" applyNumberFormat="1" applyFont="1" applyBorder="1" applyAlignment="1">
      <alignment horizontal="center" shrinkToFit="1"/>
    </xf>
    <xf numFmtId="1" fontId="1" fillId="0" borderId="0" xfId="0" applyNumberFormat="1" applyFont="1" applyBorder="1"/>
    <xf numFmtId="164" fontId="1" fillId="0" borderId="0" xfId="0" applyNumberFormat="1" applyFont="1" applyBorder="1"/>
    <xf numFmtId="164" fontId="1" fillId="0" borderId="0" xfId="0" applyNumberFormat="1" applyFont="1" applyBorder="1" applyAlignment="1">
      <alignment horizontal="center"/>
    </xf>
    <xf numFmtId="0" fontId="2" fillId="0" borderId="0" xfId="0" applyFont="1" applyAlignment="1">
      <alignment wrapText="1"/>
    </xf>
    <xf numFmtId="0" fontId="1" fillId="4" borderId="1" xfId="0" applyNumberFormat="1" applyFont="1" applyFill="1" applyBorder="1" applyAlignment="1">
      <alignment horizontal="center"/>
    </xf>
    <xf numFmtId="0" fontId="1" fillId="8" borderId="21" xfId="0" applyNumberFormat="1" applyFont="1" applyFill="1" applyBorder="1" applyAlignment="1">
      <alignment horizontal="center"/>
    </xf>
    <xf numFmtId="0" fontId="1" fillId="0" borderId="1" xfId="0" applyFont="1" applyBorder="1" applyAlignment="1">
      <alignment horizontal="center" wrapText="1" shrinkToFit="1"/>
    </xf>
    <xf numFmtId="0" fontId="1" fillId="0" borderId="16" xfId="0" applyFont="1" applyBorder="1" applyAlignment="1">
      <alignment horizontal="center" wrapText="1" shrinkToFit="1"/>
    </xf>
    <xf numFmtId="1" fontId="1" fillId="0" borderId="16" xfId="0" applyNumberFormat="1" applyFont="1" applyBorder="1" applyAlignment="1">
      <alignment horizontal="center" wrapText="1" shrinkToFit="1"/>
    </xf>
    <xf numFmtId="0" fontId="8" fillId="9" borderId="1" xfId="0" applyFont="1" applyFill="1" applyBorder="1" applyAlignment="1">
      <alignment wrapText="1"/>
    </xf>
    <xf numFmtId="0" fontId="8" fillId="9" borderId="21" xfId="0" applyFont="1" applyFill="1" applyBorder="1" applyAlignment="1">
      <alignment wrapText="1"/>
    </xf>
    <xf numFmtId="0" fontId="6" fillId="4" borderId="0" xfId="0" applyFont="1" applyFill="1" applyAlignment="1">
      <alignment wrapText="1"/>
    </xf>
    <xf numFmtId="0" fontId="3" fillId="0" borderId="0" xfId="0" applyNumberFormat="1" applyFont="1" applyBorder="1" applyAlignment="1">
      <alignment horizontal="center"/>
    </xf>
    <xf numFmtId="0" fontId="0" fillId="0" borderId="0" xfId="0" applyAlignment="1">
      <alignment horizontal="center" vertical="center"/>
    </xf>
    <xf numFmtId="0" fontId="0" fillId="0" borderId="1" xfId="0" applyBorder="1" applyAlignment="1">
      <alignment horizontal="center" vertical="center" wrapText="1"/>
    </xf>
    <xf numFmtId="0" fontId="0" fillId="0" borderId="1" xfId="0" applyBorder="1" applyAlignment="1">
      <alignment vertical="top" wrapText="1"/>
    </xf>
    <xf numFmtId="166" fontId="0" fillId="0" borderId="1" xfId="0" applyNumberFormat="1" applyBorder="1" applyAlignment="1">
      <alignment horizontal="center" vertical="center" wrapText="1"/>
    </xf>
    <xf numFmtId="0" fontId="0" fillId="0" borderId="1" xfId="0" applyNumberFormat="1" applyBorder="1" applyAlignment="1">
      <alignment vertical="top" wrapText="1"/>
    </xf>
    <xf numFmtId="0" fontId="0" fillId="0" borderId="1" xfId="0" applyBorder="1"/>
    <xf numFmtId="0" fontId="9" fillId="10" borderId="1" xfId="0" applyFont="1" applyFill="1" applyBorder="1" applyAlignment="1">
      <alignment horizontal="center" vertical="top" wrapText="1"/>
    </xf>
    <xf numFmtId="1" fontId="1" fillId="0" borderId="21" xfId="0" applyNumberFormat="1" applyFont="1" applyBorder="1" applyAlignment="1">
      <alignment horizontal="center" wrapText="1"/>
    </xf>
    <xf numFmtId="2" fontId="2" fillId="0" borderId="0" xfId="0" applyNumberFormat="1" applyFont="1" applyBorder="1" applyAlignment="1">
      <alignment wrapText="1"/>
    </xf>
    <xf numFmtId="14" fontId="1" fillId="2" borderId="15" xfId="0" applyNumberFormat="1" applyFont="1" applyFill="1" applyBorder="1" applyAlignment="1">
      <alignment horizontal="center" shrinkToFit="1"/>
    </xf>
    <xf numFmtId="0" fontId="1" fillId="8" borderId="15" xfId="0" applyNumberFormat="1" applyFont="1" applyFill="1" applyBorder="1" applyAlignment="1">
      <alignment horizontal="center"/>
    </xf>
    <xf numFmtId="0" fontId="1" fillId="9" borderId="6" xfId="0" applyFont="1" applyFill="1" applyBorder="1"/>
    <xf numFmtId="0" fontId="1" fillId="2" borderId="21" xfId="0" applyFont="1" applyFill="1" applyBorder="1" applyAlignment="1">
      <alignment horizontal="center"/>
    </xf>
    <xf numFmtId="0" fontId="1" fillId="2" borderId="23" xfId="0" applyFont="1" applyFill="1" applyBorder="1" applyAlignment="1">
      <alignment horizontal="center"/>
    </xf>
    <xf numFmtId="0" fontId="1" fillId="2" borderId="21" xfId="0" applyFont="1" applyFill="1" applyBorder="1" applyAlignment="1">
      <alignment horizontal="left" wrapText="1" shrinkToFit="1"/>
    </xf>
    <xf numFmtId="0" fontId="1" fillId="9" borderId="29" xfId="0" applyFont="1" applyFill="1" applyBorder="1"/>
    <xf numFmtId="0" fontId="1" fillId="0" borderId="0" xfId="0" applyFont="1" applyBorder="1" applyAlignment="1">
      <alignment horizontal="right" shrinkToFit="1"/>
    </xf>
    <xf numFmtId="0" fontId="1" fillId="0" borderId="0" xfId="0" applyFont="1" applyAlignment="1">
      <alignment horizontal="right" shrinkToFit="1"/>
    </xf>
    <xf numFmtId="0" fontId="1" fillId="0" borderId="0" xfId="0" applyFont="1" applyFill="1" applyAlignment="1">
      <alignment horizontal="right"/>
    </xf>
    <xf numFmtId="0" fontId="11" fillId="0" borderId="0" xfId="0" applyFont="1" applyBorder="1" applyAlignment="1">
      <alignment horizontal="left" vertical="top" shrinkToFit="1"/>
    </xf>
    <xf numFmtId="0" fontId="1" fillId="0" borderId="0" xfId="0" applyFont="1" applyBorder="1" applyAlignment="1">
      <alignment horizontal="right" vertical="top" shrinkToFit="1"/>
    </xf>
    <xf numFmtId="0" fontId="1" fillId="5" borderId="1" xfId="0" applyNumberFormat="1" applyFont="1" applyFill="1" applyBorder="1" applyAlignment="1">
      <alignment horizontal="center"/>
    </xf>
    <xf numFmtId="14" fontId="1" fillId="2" borderId="21" xfId="0" applyNumberFormat="1" applyFont="1" applyFill="1" applyBorder="1" applyAlignment="1">
      <alignment horizontal="center" shrinkToFit="1"/>
    </xf>
    <xf numFmtId="14" fontId="1" fillId="2" borderId="21" xfId="0" applyNumberFormat="1" applyFont="1" applyFill="1" applyBorder="1" applyAlignment="1">
      <alignment horizontal="left" shrinkToFit="1"/>
    </xf>
    <xf numFmtId="1" fontId="1" fillId="2" borderId="21" xfId="0" applyNumberFormat="1" applyFont="1" applyFill="1" applyBorder="1" applyAlignment="1">
      <alignment horizontal="center" wrapText="1" shrinkToFit="1"/>
    </xf>
    <xf numFmtId="0" fontId="12" fillId="9" borderId="13" xfId="0" applyFont="1" applyFill="1" applyBorder="1" applyAlignment="1">
      <alignment wrapText="1"/>
    </xf>
    <xf numFmtId="0" fontId="1" fillId="0" borderId="1" xfId="0" applyFont="1" applyFill="1" applyBorder="1" applyAlignment="1">
      <alignment horizontal="center" vertical="center"/>
    </xf>
    <xf numFmtId="0" fontId="1" fillId="0" borderId="15" xfId="0" applyFont="1" applyBorder="1" applyAlignment="1">
      <alignment horizontal="center" wrapText="1" shrinkToFit="1"/>
    </xf>
    <xf numFmtId="0" fontId="1" fillId="0" borderId="21" xfId="0" applyFont="1" applyBorder="1" applyAlignment="1">
      <alignment horizontal="center" wrapText="1" shrinkToFit="1"/>
    </xf>
    <xf numFmtId="164" fontId="1" fillId="2" borderId="14" xfId="0" applyNumberFormat="1" applyFont="1" applyFill="1" applyBorder="1" applyAlignment="1">
      <alignment horizontal="center" wrapText="1" shrinkToFit="1"/>
    </xf>
    <xf numFmtId="1" fontId="1" fillId="2" borderId="14" xfId="0" applyNumberFormat="1" applyFont="1" applyFill="1" applyBorder="1" applyAlignment="1">
      <alignment horizontal="center" wrapText="1"/>
    </xf>
    <xf numFmtId="164" fontId="1" fillId="0" borderId="14" xfId="0" applyNumberFormat="1" applyFont="1" applyFill="1" applyBorder="1" applyAlignment="1">
      <alignment horizontal="center" wrapText="1" shrinkToFit="1"/>
    </xf>
    <xf numFmtId="164" fontId="1" fillId="2" borderId="23" xfId="0" applyNumberFormat="1" applyFont="1" applyFill="1" applyBorder="1" applyAlignment="1">
      <alignment horizontal="center" wrapText="1" shrinkToFit="1"/>
    </xf>
    <xf numFmtId="0" fontId="1" fillId="0" borderId="1" xfId="0" applyFont="1" applyFill="1" applyBorder="1" applyAlignment="1">
      <alignment horizontal="left" shrinkToFit="1"/>
    </xf>
    <xf numFmtId="0" fontId="2" fillId="0" borderId="0" xfId="0" applyNumberFormat="1" applyFont="1" applyBorder="1" applyAlignment="1">
      <alignment horizontal="center" wrapText="1"/>
    </xf>
    <xf numFmtId="1" fontId="1" fillId="0" borderId="15" xfId="0" applyNumberFormat="1" applyFont="1" applyBorder="1" applyAlignment="1">
      <alignment horizontal="center" wrapText="1" shrinkToFit="1"/>
    </xf>
    <xf numFmtId="0" fontId="1" fillId="3" borderId="0" xfId="0" applyFont="1" applyFill="1" applyAlignment="1">
      <alignment horizontal="center" vertical="center"/>
    </xf>
    <xf numFmtId="0" fontId="0" fillId="0" borderId="0" xfId="0"/>
    <xf numFmtId="0" fontId="12" fillId="9" borderId="1" xfId="0" applyFont="1" applyFill="1" applyBorder="1" applyAlignment="1">
      <alignment wrapText="1"/>
    </xf>
    <xf numFmtId="0" fontId="2" fillId="9" borderId="1" xfId="0" applyFont="1" applyFill="1" applyBorder="1" applyAlignment="1">
      <alignment wrapText="1"/>
    </xf>
    <xf numFmtId="0" fontId="1" fillId="9" borderId="1" xfId="0" applyNumberFormat="1" applyFont="1" applyFill="1" applyBorder="1" applyAlignment="1">
      <alignment horizontal="center"/>
    </xf>
    <xf numFmtId="0" fontId="1" fillId="8" borderId="1" xfId="0" applyNumberFormat="1" applyFont="1" applyFill="1" applyBorder="1" applyAlignment="1">
      <alignment horizontal="center"/>
    </xf>
    <xf numFmtId="0" fontId="1" fillId="0" borderId="1" xfId="0" applyFont="1" applyBorder="1" applyAlignment="1">
      <alignment horizontal="left" wrapText="1" shrinkToFit="1"/>
    </xf>
    <xf numFmtId="0" fontId="1" fillId="0" borderId="1" xfId="0" applyFont="1" applyBorder="1" applyAlignment="1">
      <alignment shrinkToFit="1"/>
    </xf>
    <xf numFmtId="0" fontId="1" fillId="0" borderId="1" xfId="0" applyFont="1" applyBorder="1" applyAlignment="1">
      <alignment horizontal="left" shrinkToFit="1"/>
    </xf>
    <xf numFmtId="14" fontId="1" fillId="0" borderId="1" xfId="0" applyNumberFormat="1" applyFont="1" applyBorder="1" applyAlignment="1">
      <alignment horizontal="left" shrinkToFit="1"/>
    </xf>
    <xf numFmtId="14" fontId="1" fillId="0" borderId="1" xfId="0" applyNumberFormat="1" applyFont="1" applyBorder="1" applyAlignment="1">
      <alignment horizontal="center" shrinkToFit="1"/>
    </xf>
    <xf numFmtId="0" fontId="1" fillId="0" borderId="1" xfId="0" applyFont="1" applyFill="1" applyBorder="1" applyAlignment="1">
      <alignment wrapText="1"/>
    </xf>
    <xf numFmtId="0" fontId="1" fillId="4" borderId="1" xfId="0" applyNumberFormat="1" applyFont="1" applyFill="1" applyBorder="1" applyAlignment="1">
      <alignment horizontal="center"/>
    </xf>
    <xf numFmtId="0" fontId="1" fillId="0" borderId="1" xfId="0" applyFont="1" applyBorder="1" applyAlignment="1">
      <alignment horizontal="center" wrapText="1" shrinkToFit="1"/>
    </xf>
    <xf numFmtId="0" fontId="0" fillId="0" borderId="1" xfId="0" applyBorder="1"/>
    <xf numFmtId="0" fontId="1" fillId="5" borderId="1" xfId="0" applyNumberFormat="1" applyFont="1" applyFill="1" applyBorder="1" applyAlignment="1">
      <alignment horizontal="center"/>
    </xf>
    <xf numFmtId="0" fontId="1" fillId="0" borderId="1" xfId="0" applyFont="1" applyFill="1" applyBorder="1" applyAlignment="1">
      <alignment horizontal="left" shrinkToFit="1"/>
    </xf>
    <xf numFmtId="164" fontId="1" fillId="0" borderId="1" xfId="0" applyNumberFormat="1" applyFont="1" applyFill="1" applyBorder="1" applyAlignment="1">
      <alignment horizontal="center" wrapText="1" shrinkToFit="1"/>
    </xf>
    <xf numFmtId="14" fontId="1" fillId="0" borderId="1" xfId="0" applyNumberFormat="1" applyFont="1" applyFill="1" applyBorder="1" applyAlignment="1">
      <alignment horizontal="left" shrinkToFit="1"/>
    </xf>
    <xf numFmtId="0" fontId="0" fillId="0" borderId="1" xfId="0" applyBorder="1" applyAlignment="1">
      <alignment wrapText="1"/>
    </xf>
    <xf numFmtId="0" fontId="0" fillId="0" borderId="0" xfId="0" applyAlignment="1">
      <alignment wrapText="1"/>
    </xf>
    <xf numFmtId="0" fontId="0" fillId="3" borderId="1" xfId="0" applyFill="1" applyBorder="1" applyAlignment="1">
      <alignment wrapText="1"/>
    </xf>
    <xf numFmtId="0" fontId="0" fillId="0" borderId="1" xfId="0" quotePrefix="1" applyBorder="1" applyAlignment="1">
      <alignment vertical="top" wrapText="1"/>
    </xf>
    <xf numFmtId="0" fontId="1" fillId="11" borderId="1" xfId="0" applyNumberFormat="1" applyFont="1" applyFill="1" applyBorder="1" applyAlignment="1">
      <alignment horizontal="center"/>
    </xf>
    <xf numFmtId="0" fontId="1" fillId="9" borderId="0" xfId="0" applyNumberFormat="1" applyFont="1" applyFill="1" applyBorder="1" applyAlignment="1">
      <alignment horizontal="center"/>
    </xf>
    <xf numFmtId="1" fontId="1" fillId="9" borderId="0" xfId="0" applyNumberFormat="1" applyFont="1" applyFill="1" applyBorder="1" applyAlignment="1">
      <alignment horizontal="center"/>
    </xf>
    <xf numFmtId="0" fontId="12" fillId="0" borderId="1" xfId="0" applyNumberFormat="1" applyFont="1" applyFill="1" applyBorder="1" applyAlignment="1">
      <alignment horizontal="center"/>
    </xf>
  </cellXfs>
  <cellStyles count="1">
    <cellStyle name="Normal" xfId="0" builtinId="0"/>
  </cellStyles>
  <dxfs count="7">
    <dxf>
      <fill>
        <patternFill>
          <bgColor rgb="FF00B050"/>
        </patternFill>
      </fill>
    </dxf>
    <dxf>
      <fill>
        <patternFill>
          <bgColor rgb="FFFFFF00"/>
        </patternFill>
      </fill>
    </dxf>
    <dxf>
      <fill>
        <patternFill>
          <bgColor rgb="FF00B050"/>
        </patternFill>
      </fill>
    </dxf>
    <dxf>
      <fill>
        <patternFill>
          <bgColor rgb="FFFFFF00"/>
        </patternFill>
      </fill>
    </dxf>
    <dxf>
      <fill>
        <patternFill>
          <bgColor rgb="FFC00000"/>
        </patternFill>
      </fill>
    </dxf>
    <dxf>
      <fill>
        <patternFill>
          <bgColor rgb="FF00B050"/>
        </patternFill>
      </fill>
    </dxf>
    <dxf>
      <fill>
        <patternFill>
          <bgColor rgb="FFFFFF00"/>
        </patternFill>
      </fill>
    </dxf>
  </dxfs>
  <tableStyles count="0" defaultTableStyle="TableStyleMedium2" defaultPivotStyle="PivotStyleLight16"/>
  <colors>
    <mruColors>
      <color rgb="FFFF3300"/>
      <color rgb="FFFF66CC"/>
      <color rgb="FFFF33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pivotCacheDefinition" Target="pivotCache/pivotCacheDefinition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hyaniero" refreshedDate="41599.36412604167" createdVersion="3" refreshedVersion="3" minRefreshableVersion="3" recordCount="202">
  <cacheSource type="worksheet">
    <worksheetSource ref="B2:S207" sheet="Status"/>
  </cacheSource>
  <cacheFields count="18">
    <cacheField name="STD Appendix #" numFmtId="0">
      <sharedItems containsString="0" containsBlank="1" containsNumber="1" minValue="7.1" maxValue="7.1"/>
    </cacheField>
    <cacheField name="TSW Test case" numFmtId="0">
      <sharedItems containsString="0" containsBlank="1" containsNumber="1" containsInteger="1" minValue="1" maxValue="6" count="7">
        <m/>
        <n v="1"/>
        <n v="2"/>
        <n v="3"/>
        <n v="4"/>
        <n v="5"/>
        <n v="6"/>
      </sharedItems>
    </cacheField>
    <cacheField name="Sub case" numFmtId="0">
      <sharedItems containsString="0" containsBlank="1" containsNumber="1" containsInteger="1" minValue="1" maxValue="8" count="9">
        <m/>
        <n v="1"/>
        <n v="2"/>
        <n v="3"/>
        <n v="4"/>
        <n v="5"/>
        <n v="6"/>
        <n v="7"/>
        <n v="8"/>
      </sharedItems>
    </cacheField>
    <cacheField name="section" numFmtId="0">
      <sharedItems containsString="0" containsBlank="1" containsNumber="1" containsInteger="1" minValue="1" maxValue="12"/>
    </cacheField>
    <cacheField name="Title" numFmtId="0">
      <sharedItems containsBlank="1"/>
    </cacheField>
    <cacheField name="Scripts Executed" numFmtId="0">
      <sharedItems containsBlank="1"/>
    </cacheField>
    <cacheField name="CC Version of Script Executed " numFmtId="0">
      <sharedItems containsNonDate="0" containsString="0" containsBlank="1"/>
    </cacheField>
    <cacheField name="planned  Run Date" numFmtId="0">
      <sharedItems containsNonDate="0" containsDate="1" containsString="0" containsBlank="1" minDate="2013-11-18T00:00:00" maxDate="2013-11-23T00:00:00"/>
    </cacheField>
    <cacheField name="Test _x000a_Operator" numFmtId="0">
      <sharedItems containsBlank="1"/>
    </cacheField>
    <cacheField name="Witness" numFmtId="0">
      <sharedItems containsBlank="1"/>
    </cacheField>
    <cacheField name="actual run date" numFmtId="0">
      <sharedItems containsNonDate="0" containsDate="1" containsString="0" containsBlank="1" minDate="2013-11-18T00:00:00" maxDate="2013-11-22T00:00:00"/>
    </cacheField>
    <cacheField name="SIRN Run On" numFmtId="0">
      <sharedItems containsBlank="1"/>
    </cacheField>
    <cacheField name="Script Run ID" numFmtId="0">
      <sharedItems containsBlank="1" containsMixedTypes="1" containsNumber="1" containsInteger="1" minValue="44" maxValue="3423"/>
    </cacheField>
    <cacheField name="Run  Status P/F" numFmtId="0">
      <sharedItems containsBlank="1" count="4">
        <m/>
        <s v="P"/>
        <s v="A"/>
        <s v="F"/>
      </sharedItems>
    </cacheField>
    <cacheField name=" Estimates_x000a_duration (minutes)" numFmtId="1">
      <sharedItems containsBlank="1" containsMixedTypes="1" containsNumber="1" minValue="0.5" maxValue="180"/>
    </cacheField>
    <cacheField name="proc edits made" numFmtId="0">
      <sharedItems containsBlank="1"/>
    </cacheField>
    <cacheField name="ready for dry run" numFmtId="1">
      <sharedItems containsNonDate="0" containsString="0" containsBlank="1"/>
    </cacheField>
    <cacheField name="Comments / related DR's with status"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202">
  <r>
    <m/>
    <x v="0"/>
    <x v="0"/>
    <m/>
    <m/>
    <m/>
    <m/>
    <m/>
    <m/>
    <m/>
    <m/>
    <m/>
    <m/>
    <x v="0"/>
    <m/>
    <m/>
    <m/>
    <s v="If tester does not understand these, read Use Case (VOB Systems in Clear Case ) and confirm requirements are covered in the Test Case. Verify GUI Screen Shot on STD matches GUI current SIRN display."/>
  </r>
  <r>
    <n v="7.1"/>
    <x v="1"/>
    <x v="1"/>
    <n v="1"/>
    <s v="Power On the STE"/>
    <s v="None"/>
    <m/>
    <d v="2013-11-18T00:00:00"/>
    <s v="Fazio"/>
    <s v="C,B&amp;H"/>
    <d v="2013-11-18T00:00:00"/>
    <s v="MM#1"/>
    <s v=" -"/>
    <x v="1"/>
    <n v="5"/>
    <m/>
    <m/>
    <m/>
  </r>
  <r>
    <m/>
    <x v="0"/>
    <x v="0"/>
    <n v="2"/>
    <s v="Record SIRN # for the TSW"/>
    <s v="None"/>
    <m/>
    <d v="2013-11-18T00:00:00"/>
    <s v="Fazio"/>
    <s v="C,B&amp;H"/>
    <d v="2013-11-18T00:00:00"/>
    <s v="MM#1"/>
    <s v=" -"/>
    <x v="1"/>
    <n v="20"/>
    <m/>
    <m/>
    <m/>
  </r>
  <r>
    <m/>
    <x v="0"/>
    <x v="0"/>
    <m/>
    <s v="Confirm SIRN and Build date for the ITE"/>
    <s v="None"/>
    <m/>
    <d v="2013-11-18T00:00:00"/>
    <s v="Fazio"/>
    <s v="C,B&amp;H"/>
    <d v="2013-11-18T00:00:00"/>
    <s v="MM#1"/>
    <s v=" -"/>
    <x v="1"/>
    <n v="1"/>
    <m/>
    <m/>
    <m/>
  </r>
  <r>
    <m/>
    <x v="0"/>
    <x v="0"/>
    <m/>
    <s v="Confirm SIRN and Build date for the AR"/>
    <s v="None"/>
    <m/>
    <d v="2013-11-18T00:00:00"/>
    <s v="Fazio"/>
    <s v="C,B&amp;H"/>
    <d v="2013-11-18T00:00:00"/>
    <s v="MM#1"/>
    <s v=" -"/>
    <x v="1"/>
    <n v="1"/>
    <m/>
    <m/>
    <m/>
  </r>
  <r>
    <m/>
    <x v="0"/>
    <x v="0"/>
    <m/>
    <s v="Confirm SIRN and Build date for the LBCR"/>
    <s v="None"/>
    <m/>
    <d v="2013-11-18T00:00:00"/>
    <s v="Fazio"/>
    <s v="C,B&amp;H"/>
    <d v="2013-11-18T00:00:00"/>
    <s v="MM#1"/>
    <s v=" -"/>
    <x v="1"/>
    <n v="25"/>
    <s v="Y"/>
    <m/>
    <m/>
  </r>
  <r>
    <m/>
    <x v="0"/>
    <x v="0"/>
    <m/>
    <s v="Confirm SIRN and Build date for the FSW"/>
    <s v="Utility_MDU_Software_Version.xts"/>
    <m/>
    <d v="2013-11-18T00:00:00"/>
    <s v="Fazio"/>
    <s v="C,B&amp;H"/>
    <d v="2013-11-18T00:00:00"/>
    <s v="MM#1"/>
    <n v="3254"/>
    <x v="1"/>
    <n v="4"/>
    <s v="Y"/>
    <m/>
    <s v="Action#1"/>
  </r>
  <r>
    <m/>
    <x v="0"/>
    <x v="0"/>
    <n v="3"/>
    <s v="Confirm Test Directory (root) for SIQT"/>
    <s v="None"/>
    <m/>
    <d v="2013-11-18T00:00:00"/>
    <s v="Fazio"/>
    <s v="C,B&amp;H"/>
    <d v="2013-11-18T00:00:00"/>
    <s v="MM#1"/>
    <s v=" -"/>
    <x v="2"/>
    <n v="10"/>
    <m/>
    <m/>
    <s v="Action#2 &amp; #3"/>
  </r>
  <r>
    <m/>
    <x v="0"/>
    <x v="0"/>
    <n v="4"/>
    <s v="Confirm TSW (desktop shortcuts)"/>
    <s v="None"/>
    <m/>
    <d v="2013-11-18T00:00:00"/>
    <s v="Fazio"/>
    <s v="C,B&amp;H"/>
    <d v="2013-11-18T00:00:00"/>
    <s v="MM#1"/>
    <s v=" -"/>
    <x v="1"/>
    <n v="5"/>
    <s v="Y"/>
    <m/>
    <m/>
  </r>
  <r>
    <m/>
    <x v="0"/>
    <x v="0"/>
    <n v="5"/>
    <s v="Confirm SQL program is on PC"/>
    <s v="None"/>
    <m/>
    <d v="2013-11-18T00:00:00"/>
    <s v="Fazio"/>
    <s v="C,B&amp;H"/>
    <d v="2013-11-18T00:00:00"/>
    <s v="MM#1"/>
    <s v=" -"/>
    <x v="1"/>
    <n v="1"/>
    <s v="Y"/>
    <m/>
    <m/>
  </r>
  <r>
    <m/>
    <x v="0"/>
    <x v="0"/>
    <n v="6"/>
    <s v="Confirm MDU and STE to &quot;nominal&quot; state"/>
    <s v="Utility_MDU_Power_OnOff.xts (OFF)"/>
    <m/>
    <d v="2013-11-18T00:00:00"/>
    <s v="Fazio"/>
    <s v="C,B&amp;H"/>
    <d v="2013-11-18T00:00:00"/>
    <s v="MM#1"/>
    <n v="3255"/>
    <x v="1"/>
    <n v="5"/>
    <s v="Y"/>
    <m/>
    <m/>
  </r>
  <r>
    <m/>
    <x v="0"/>
    <x v="0"/>
    <m/>
    <m/>
    <s v="Utility_MDU_Power_OnOff.xts (ON)"/>
    <m/>
    <d v="2013-11-18T00:00:00"/>
    <s v="Fazio"/>
    <s v="C,B&amp;H"/>
    <d v="2013-11-18T00:00:00"/>
    <s v="MM#1"/>
    <n v="3256"/>
    <x v="1"/>
    <n v="5"/>
    <m/>
    <m/>
    <m/>
  </r>
  <r>
    <m/>
    <x v="0"/>
    <x v="0"/>
    <m/>
    <m/>
    <s v="MDU_Configuration.xts"/>
    <m/>
    <d v="2013-11-18T00:00:00"/>
    <s v="Fazio"/>
    <s v="C,B&amp;H"/>
    <d v="2013-11-18T00:00:00"/>
    <s v="MM#1"/>
    <n v="3257"/>
    <x v="1"/>
    <n v="40"/>
    <m/>
    <m/>
    <m/>
  </r>
  <r>
    <m/>
    <x v="0"/>
    <x v="0"/>
    <m/>
    <s v="Optional: during SIQT perform Soft Reset"/>
    <s v="Utility_MDU_Reinitialization.xts"/>
    <m/>
    <d v="2013-11-18T00:00:00"/>
    <m/>
    <m/>
    <m/>
    <s v="MM#1"/>
    <m/>
    <x v="0"/>
    <n v="25"/>
    <m/>
    <m/>
    <s v="not Run"/>
  </r>
  <r>
    <n v="7.1"/>
    <x v="2"/>
    <x v="1"/>
    <n v="1"/>
    <s v="Nominal State"/>
    <s v="None"/>
    <m/>
    <d v="2013-11-18T00:00:00"/>
    <s v="Fazio"/>
    <s v="C&amp;B"/>
    <d v="2013-11-18T00:00:00"/>
    <s v="MM#1"/>
    <s v=" -"/>
    <x v="1"/>
    <n v="30"/>
    <s v="Y"/>
    <m/>
    <m/>
  </r>
  <r>
    <m/>
    <x v="0"/>
    <x v="0"/>
    <n v="2"/>
    <s v="Establish AR Control"/>
    <s v="TSW_SIQT_Bad_Syntax.xts"/>
    <m/>
    <d v="2013-11-18T00:00:00"/>
    <s v="Fazio"/>
    <s v="C&amp;B"/>
    <d v="2013-11-18T00:00:00"/>
    <s v="MM#1"/>
    <n v="44"/>
    <x v="1"/>
    <n v="25"/>
    <m/>
    <m/>
    <s v="MAR SID"/>
  </r>
  <r>
    <m/>
    <x v="0"/>
    <x v="0"/>
    <n v="3"/>
    <s v="Prompt Operator from AR STE"/>
    <s v="TSW_SIQT_Prompt_Operator_MAR.xts"/>
    <m/>
    <d v="2013-11-18T00:00:00"/>
    <s v="Yan"/>
    <s v="C&amp;B"/>
    <d v="2013-11-18T00:00:00"/>
    <s v="MM#1"/>
    <n v="45"/>
    <x v="1"/>
    <n v="4"/>
    <s v="Y"/>
    <m/>
    <s v="This is a MAR SID._x000a_Action #4."/>
  </r>
  <r>
    <m/>
    <x v="0"/>
    <x v="0"/>
    <m/>
    <m/>
    <s v="TSW_SIQT_TlmSerial_fail.xts"/>
    <m/>
    <d v="2013-11-18T00:00:00"/>
    <s v="Yan"/>
    <s v="C&amp;B"/>
    <d v="2013-11-18T00:00:00"/>
    <s v="MM#1"/>
    <n v="46"/>
    <x v="1"/>
    <n v="40"/>
    <m/>
    <m/>
    <s v="This is a MAR SID._x000a_Action #4."/>
  </r>
  <r>
    <m/>
    <x v="0"/>
    <x v="0"/>
    <n v="4"/>
    <s v="Restore ITE Control"/>
    <s v="None"/>
    <m/>
    <d v="2013-11-18T00:00:00"/>
    <s v="Yan"/>
    <s v="C&amp;B"/>
    <d v="2013-11-18T00:00:00"/>
    <s v="MM#1"/>
    <s v=" -"/>
    <x v="1"/>
    <n v="5"/>
    <m/>
    <m/>
    <m/>
  </r>
  <r>
    <m/>
    <x v="0"/>
    <x v="0"/>
    <n v="5"/>
    <s v="Prompt Operator from ITE STE"/>
    <s v="TSW_SIQT_Prompt_Operator.xts"/>
    <m/>
    <d v="2013-11-18T00:00:00"/>
    <s v="Yan"/>
    <s v="C&amp;B"/>
    <d v="2013-11-18T00:00:00"/>
    <s v="MM#1"/>
    <n v="3258"/>
    <x v="1"/>
    <n v="5"/>
    <m/>
    <m/>
    <m/>
  </r>
  <r>
    <m/>
    <x v="0"/>
    <x v="0"/>
    <n v="6"/>
    <s v="Detection of Faults at Startup"/>
    <s v="None"/>
    <m/>
    <d v="2013-11-18T00:00:00"/>
    <s v="Yan"/>
    <s v="C&amp;B"/>
    <d v="2013-11-18T00:00:00"/>
    <s v="MM#1"/>
    <s v=" -"/>
    <x v="1"/>
    <n v="20"/>
    <s v="Y"/>
    <m/>
    <m/>
  </r>
  <r>
    <m/>
    <x v="0"/>
    <x v="0"/>
    <n v="7"/>
    <s v="Detection of disconnected cable from STE"/>
    <s v="None"/>
    <m/>
    <d v="2013-11-18T00:00:00"/>
    <s v="Guan"/>
    <s v="C"/>
    <d v="2013-11-19T00:00:00"/>
    <s v="MM#1"/>
    <s v=" -"/>
    <x v="1"/>
    <n v="15"/>
    <m/>
    <m/>
    <s v="Action#13. _x000a_Cannot do due to the STE being Break-Sealed._x000a_Had Tech Perform."/>
  </r>
  <r>
    <m/>
    <x v="0"/>
    <x v="0"/>
    <n v="8"/>
    <s v="Disconnected AR Ethernet cable"/>
    <s v="None"/>
    <m/>
    <d v="2013-11-18T00:00:00"/>
    <s v="Guan / Yan"/>
    <s v="C,B&amp;H"/>
    <d v="2013-11-20T00:00:00"/>
    <s v="MM#1"/>
    <s v=" -"/>
    <x v="1"/>
    <n v="15"/>
    <m/>
    <m/>
    <s v="Actions #5 &amp; #6"/>
  </r>
  <r>
    <m/>
    <x v="0"/>
    <x v="0"/>
    <n v="9"/>
    <s v="AR Instrument Power Down detected by ITE"/>
    <s v="TSW_SIQT_Self_Test.xts"/>
    <m/>
    <d v="2013-11-18T00:00:00"/>
    <s v="Guan"/>
    <s v=" -"/>
    <d v="2013-11-18T00:00:00"/>
    <s v="MM#1"/>
    <n v="3259"/>
    <x v="1"/>
    <n v="30"/>
    <m/>
    <m/>
    <m/>
  </r>
  <r>
    <m/>
    <x v="0"/>
    <x v="0"/>
    <m/>
    <m/>
    <s v="TSW_SIQT_Self_Test.xts"/>
    <m/>
    <d v="2013-11-18T00:00:00"/>
    <s v="Guan"/>
    <s v=" -"/>
    <d v="2013-11-18T00:00:00"/>
    <s v="MM#1"/>
    <n v="3260"/>
    <x v="1"/>
    <m/>
    <m/>
    <m/>
    <m/>
  </r>
  <r>
    <m/>
    <x v="0"/>
    <x v="0"/>
    <m/>
    <m/>
    <s v="TSW_SIQT_Self_Test.xts"/>
    <m/>
    <d v="2013-11-18T00:00:00"/>
    <s v="Guan"/>
    <s v=" -"/>
    <d v="2013-11-18T00:00:00"/>
    <s v="MM#1"/>
    <n v="3261"/>
    <x v="1"/>
    <m/>
    <m/>
    <m/>
    <m/>
  </r>
  <r>
    <m/>
    <x v="0"/>
    <x v="0"/>
    <m/>
    <m/>
    <s v="TSW_SIQT_Self_Test.xts"/>
    <m/>
    <d v="2013-11-18T00:00:00"/>
    <s v="Guan"/>
    <s v=" -"/>
    <d v="2013-11-18T00:00:00"/>
    <s v="MM#1"/>
    <n v="3262"/>
    <x v="1"/>
    <m/>
    <m/>
    <m/>
    <m/>
  </r>
  <r>
    <m/>
    <x v="0"/>
    <x v="0"/>
    <m/>
    <m/>
    <s v="TSW_SIQT_Self_Test.xts"/>
    <m/>
    <d v="2013-11-18T00:00:00"/>
    <s v="Guan"/>
    <s v=" -"/>
    <d v="2013-11-18T00:00:00"/>
    <s v="MM#1"/>
    <n v="3263"/>
    <x v="1"/>
    <m/>
    <m/>
    <m/>
    <m/>
  </r>
  <r>
    <m/>
    <x v="0"/>
    <x v="0"/>
    <n v="10"/>
    <s v="Process Startup-Shutdown"/>
    <s v="AAAA_MDU_Set_Config_Var_Utility.xts"/>
    <m/>
    <d v="2013-11-18T00:00:00"/>
    <s v="Guan"/>
    <s v=" -"/>
    <d v="2013-11-18T00:00:00"/>
    <s v="MM#1"/>
    <n v="3264"/>
    <x v="1"/>
    <n v="0.5"/>
    <m/>
    <m/>
    <m/>
  </r>
  <r>
    <m/>
    <x v="0"/>
    <x v="0"/>
    <m/>
    <m/>
    <s v="AAAA_MDU_Set_OpMode_Var_Utility.xts"/>
    <m/>
    <d v="2013-11-18T00:00:00"/>
    <s v="Guan"/>
    <s v=" -"/>
    <d v="2013-11-18T00:00:00"/>
    <s v="MM#1"/>
    <n v="3265"/>
    <x v="1"/>
    <n v="0.5"/>
    <m/>
    <m/>
    <m/>
  </r>
  <r>
    <m/>
    <x v="0"/>
    <x v="0"/>
    <m/>
    <m/>
    <s v="TSW_SIQT_OS_Services_NotLoaded_TLM_Test.xts"/>
    <m/>
    <d v="2013-11-18T00:00:00"/>
    <s v="Guan"/>
    <s v=" -"/>
    <d v="2013-11-18T00:00:00"/>
    <s v="MM#1"/>
    <n v="3266"/>
    <x v="1"/>
    <n v="30"/>
    <m/>
    <m/>
    <m/>
  </r>
  <r>
    <m/>
    <x v="0"/>
    <x v="0"/>
    <n v="11"/>
    <s v="Invalid Startup Configurations"/>
    <s v="None"/>
    <m/>
    <d v="2013-11-18T00:00:00"/>
    <s v="Guan"/>
    <s v=" -"/>
    <d v="2013-11-18T00:00:00"/>
    <s v="MM#1"/>
    <s v=" -"/>
    <x v="1"/>
    <n v="25"/>
    <m/>
    <m/>
    <m/>
  </r>
  <r>
    <m/>
    <x v="0"/>
    <x v="0"/>
    <n v="12"/>
    <s v="Detect Invalid Configuration With Missing Configuration File"/>
    <s v="None"/>
    <m/>
    <d v="2013-11-18T00:00:00"/>
    <s v="Guan"/>
    <s v=" -"/>
    <d v="2013-11-18T00:00:00"/>
    <s v="MM#1"/>
    <s v=" -"/>
    <x v="1"/>
    <n v="15"/>
    <m/>
    <m/>
    <m/>
  </r>
  <r>
    <n v="7.1"/>
    <x v="2"/>
    <x v="2"/>
    <n v="1"/>
    <s v="Test Software configuration files"/>
    <s v="TSW_SIQT_Prompt_Operator.xts"/>
    <m/>
    <d v="2013-11-18T00:00:00"/>
    <s v="Hazel"/>
    <s v=" -"/>
    <d v="2013-11-18T00:00:00"/>
    <s v="MM#1"/>
    <n v="3267"/>
    <x v="1"/>
    <n v="38"/>
    <m/>
    <m/>
    <m/>
  </r>
  <r>
    <m/>
    <x v="0"/>
    <x v="0"/>
    <n v="2"/>
    <s v="ITE Primary Controller of AR "/>
    <s v="TSW_SIQT_Calibration_MAR.xts"/>
    <m/>
    <d v="2013-11-18T00:00:00"/>
    <s v="Hazel"/>
    <s v=" -"/>
    <d v="2013-11-18T00:00:00"/>
    <s v="MM#1"/>
    <m/>
    <x v="1"/>
    <n v="12"/>
    <m/>
    <m/>
    <m/>
  </r>
  <r>
    <m/>
    <x v="0"/>
    <x v="0"/>
    <n v="3"/>
    <s v="AR Test Configuration Data"/>
    <s v="None"/>
    <m/>
    <d v="2013-11-18T00:00:00"/>
    <s v="Anna"/>
    <s v=" -"/>
    <d v="2013-11-18T00:00:00"/>
    <s v="MM#1"/>
    <s v=" -"/>
    <x v="1"/>
    <n v="20"/>
    <m/>
    <m/>
    <m/>
  </r>
  <r>
    <m/>
    <x v="0"/>
    <x v="0"/>
    <n v="4"/>
    <s v="AR Calibration Expiration Test"/>
    <s v="None"/>
    <m/>
    <d v="2013-11-18T00:00:00"/>
    <s v="Yan"/>
    <s v=" -"/>
    <d v="2013-11-20T00:00:00"/>
    <s v="MM#1"/>
    <s v=" -"/>
    <x v="1"/>
    <n v="28"/>
    <m/>
    <m/>
    <s v="GPIB Issue.  Action#7(Resolved with re-test). Action #30 add screenshots."/>
  </r>
  <r>
    <m/>
    <x v="0"/>
    <x v="0"/>
    <n v="5"/>
    <s v="TLM recorded in Database"/>
    <s v="None"/>
    <m/>
    <d v="2013-11-18T00:00:00"/>
    <s v="Anna"/>
    <s v=" -"/>
    <d v="2013-11-19T00:00:00"/>
    <s v="MM#1"/>
    <s v=" -"/>
    <x v="3"/>
    <n v="20"/>
    <m/>
    <m/>
    <s v="No data in the SQL Server Window, There is an issue with the 00 hour, any search with any 00 hours will come back blank._x000a_Could not find file: config_load_itt_debugging.log_x000a_Action#8."/>
  </r>
  <r>
    <m/>
    <x v="0"/>
    <x v="0"/>
    <n v="6"/>
    <s v="ITE Calibration Expiration Test"/>
    <s v="None"/>
    <m/>
    <d v="2013-11-18T00:00:00"/>
    <s v="Anna"/>
    <s v=" -"/>
    <d v="2013-11-19T00:00:00"/>
    <s v="MM#1"/>
    <s v=" -"/>
    <x v="1"/>
    <n v="20"/>
    <m/>
    <m/>
    <m/>
  </r>
  <r>
    <m/>
    <x v="0"/>
    <x v="0"/>
    <n v="7"/>
    <s v="ITE Skip Calibration Manager on Expired Instrument"/>
    <s v="TSW_SIQT_Self_Test.xts "/>
    <m/>
    <d v="2013-11-18T00:00:00"/>
    <s v="Anna"/>
    <s v=" -"/>
    <d v="2013-11-19T00:00:00"/>
    <s v="MM#1"/>
    <n v="3268"/>
    <x v="1"/>
    <n v="27"/>
    <m/>
    <m/>
    <m/>
  </r>
  <r>
    <m/>
    <x v="0"/>
    <x v="0"/>
    <n v="8"/>
    <s v="ITE Run Calibration Manager on Expired Instrument"/>
    <s v="TSW_SIQT_Self_Test.xts "/>
    <m/>
    <d v="2013-11-18T00:00:00"/>
    <s v="Anna"/>
    <s v=" -"/>
    <d v="2013-11-19T00:00:00"/>
    <s v="MM#1"/>
    <n v="3269"/>
    <x v="1"/>
    <n v="35"/>
    <m/>
    <m/>
    <m/>
  </r>
  <r>
    <m/>
    <x v="0"/>
    <x v="0"/>
    <n v="9"/>
    <s v="ITE Verification of STE Folders"/>
    <s v="None"/>
    <m/>
    <d v="2013-11-18T00:00:00"/>
    <s v="Anna"/>
    <s v=" -"/>
    <d v="2013-11-19T00:00:00"/>
    <s v="MM#1"/>
    <m/>
    <x v="1"/>
    <n v="8"/>
    <m/>
    <m/>
    <m/>
  </r>
  <r>
    <n v="7.1"/>
    <x v="2"/>
    <x v="3"/>
    <n v="1"/>
    <s v="Script Execution MDU"/>
    <s v="Utility_MDU_Power_OnOff.xts  (OFF)"/>
    <m/>
    <d v="2013-11-18T00:00:00"/>
    <s v="Anna"/>
    <s v=" -"/>
    <d v="2013-11-19T00:00:00"/>
    <s v="MM#1"/>
    <n v="3272"/>
    <x v="1"/>
    <n v="5"/>
    <m/>
    <m/>
    <m/>
  </r>
  <r>
    <m/>
    <x v="0"/>
    <x v="0"/>
    <m/>
    <m/>
    <s v="Utility_MDU_Power_OnOff.xts  (ON)"/>
    <m/>
    <d v="2013-11-18T00:00:00"/>
    <s v="Anna"/>
    <s v=" -"/>
    <d v="2013-11-19T00:00:00"/>
    <s v="MM#1"/>
    <n v="3273"/>
    <x v="1"/>
    <n v="5"/>
    <m/>
    <m/>
    <m/>
  </r>
  <r>
    <m/>
    <x v="0"/>
    <x v="0"/>
    <n v="2"/>
    <s v="Script Execution STE"/>
    <s v="Utility_MDU_Reinitialization.xts"/>
    <m/>
    <d v="2013-11-18T00:00:00"/>
    <s v="Anna"/>
    <s v=" -"/>
    <d v="2013-11-19T00:00:00"/>
    <s v="MM#1"/>
    <n v="3277"/>
    <x v="1"/>
    <n v="30"/>
    <m/>
    <m/>
    <m/>
  </r>
  <r>
    <m/>
    <x v="0"/>
    <x v="0"/>
    <m/>
    <m/>
    <s v="AAAA_MDU_Set_Config_Var_Utility.xts"/>
    <m/>
    <d v="2013-11-18T00:00:00"/>
    <s v="Anna"/>
    <s v=" -"/>
    <d v="2013-11-19T00:00:00"/>
    <s v="MM#1"/>
    <n v="3278"/>
    <x v="1"/>
    <n v="2"/>
    <m/>
    <m/>
    <m/>
  </r>
  <r>
    <m/>
    <x v="0"/>
    <x v="0"/>
    <m/>
    <m/>
    <s v="AAAA_MDU_Set_OpMode_Var_Utility.xts"/>
    <m/>
    <d v="2013-11-18T00:00:00"/>
    <s v="Anna"/>
    <s v=" -"/>
    <d v="2013-11-19T00:00:00"/>
    <s v="MM#1"/>
    <n v="3279"/>
    <x v="1"/>
    <n v="1"/>
    <m/>
    <m/>
    <m/>
  </r>
  <r>
    <m/>
    <x v="0"/>
    <x v="0"/>
    <m/>
    <m/>
    <s v="TSW_SIQT_MDU_Telemetry.xts"/>
    <m/>
    <d v="2013-11-18T00:00:00"/>
    <s v="Anna"/>
    <s v=" -"/>
    <d v="2013-11-19T00:00:00"/>
    <s v="MM#1"/>
    <n v="3280"/>
    <x v="1"/>
    <n v="30"/>
    <m/>
    <m/>
    <m/>
  </r>
  <r>
    <m/>
    <x v="0"/>
    <x v="0"/>
    <m/>
    <m/>
    <s v="TSW_SIQT_Prompt_Operator_MITE "/>
    <m/>
    <d v="2013-11-18T00:00:00"/>
    <s v="Anna"/>
    <s v=" -"/>
    <d v="2013-11-19T00:00:00"/>
    <s v="MM#1"/>
    <s v=" -"/>
    <x v="1"/>
    <s v=" -"/>
    <m/>
    <m/>
    <m/>
  </r>
  <r>
    <m/>
    <x v="0"/>
    <x v="0"/>
    <n v="3"/>
    <s v="Script Control Flow and TRUE_PATH Math functions"/>
    <s v="TSW_SIQT_ScriptControlFlow.xts"/>
    <m/>
    <d v="2013-11-18T00:00:00"/>
    <s v="Yan"/>
    <s v=" -"/>
    <d v="2013-11-20T00:00:00"/>
    <s v="MM#1"/>
    <s v="3281_x000a_3365"/>
    <x v="1"/>
    <n v="10"/>
    <m/>
    <m/>
    <s v="Action #31: update procedure"/>
  </r>
  <r>
    <m/>
    <x v="0"/>
    <x v="0"/>
    <n v="4"/>
    <s v="Script Control Flow and FALSE_PATH Math functions"/>
    <s v="TSW_SIQT_ScriptControlFlow.xts"/>
    <m/>
    <d v="2013-11-18T00:00:00"/>
    <s v="Anna"/>
    <s v=" -"/>
    <d v="2013-11-19T00:00:00"/>
    <s v="MM#1"/>
    <n v="3282"/>
    <x v="1"/>
    <n v="10"/>
    <m/>
    <m/>
    <m/>
  </r>
  <r>
    <m/>
    <x v="0"/>
    <x v="0"/>
    <n v="5"/>
    <s v="Queuing Test Scripts and data base retrieval"/>
    <s v="Utility_MDU_Reinitialization.xts"/>
    <m/>
    <d v="2013-11-18T00:00:00"/>
    <s v="Anna"/>
    <s v=" -"/>
    <d v="2013-11-19T00:00:00"/>
    <s v="MM#1"/>
    <n v="3283"/>
    <x v="1"/>
    <n v="120"/>
    <m/>
    <m/>
    <m/>
  </r>
  <r>
    <m/>
    <x v="0"/>
    <x v="0"/>
    <m/>
    <m/>
    <s v="AAAA_MDU_Set_Config_Var_Utility.xts"/>
    <m/>
    <d v="2013-11-18T00:00:00"/>
    <s v="Anna"/>
    <s v=" -"/>
    <d v="2013-11-19T00:00:00"/>
    <s v="MM#1"/>
    <n v="3284"/>
    <x v="1"/>
    <m/>
    <m/>
    <m/>
    <m/>
  </r>
  <r>
    <m/>
    <x v="0"/>
    <x v="0"/>
    <m/>
    <m/>
    <s v="AAAA_MDU_Set_OpMode_Var_Utility.xts"/>
    <m/>
    <d v="2013-11-18T00:00:00"/>
    <s v="Anna"/>
    <s v=" -"/>
    <d v="2013-11-19T00:00:00"/>
    <s v="MM#1"/>
    <n v="3285"/>
    <x v="1"/>
    <m/>
    <m/>
    <m/>
    <m/>
  </r>
  <r>
    <m/>
    <x v="0"/>
    <x v="0"/>
    <m/>
    <m/>
    <s v="TSW_SIQT_TLM_n_Measurements.xts "/>
    <m/>
    <d v="2013-11-18T00:00:00"/>
    <s v="Yaniero"/>
    <s v="Capell_x000a_Breen_x000a_Hodge"/>
    <d v="2013-11-20T00:00:00"/>
    <s v="MM#1"/>
    <s v="3286_x000a_3373"/>
    <x v="3"/>
    <m/>
    <m/>
    <m/>
    <s v="Action #10. Approved by  SQA. Script has been changed. Another change needs to be made.  Requires a DR."/>
  </r>
  <r>
    <m/>
    <x v="0"/>
    <x v="0"/>
    <m/>
    <m/>
    <s v="TSW_SIQT_Prompt_Operator.xts"/>
    <m/>
    <d v="2013-11-18T00:00:00"/>
    <s v="Anna"/>
    <s v=" -"/>
    <d v="2013-11-19T00:00:00"/>
    <s v="MM#1"/>
    <n v="3287"/>
    <x v="2"/>
    <m/>
    <m/>
    <m/>
    <s v="Action #11: Look into changing the procedure or requirement for millisecond or CSTS."/>
  </r>
  <r>
    <m/>
    <x v="0"/>
    <x v="0"/>
    <m/>
    <m/>
    <s v="TSW_SIQT_MDU_Telemetry.xts"/>
    <m/>
    <d v="2013-11-18T00:00:00"/>
    <s v="Anna"/>
    <s v=" -"/>
    <d v="2013-11-19T00:00:00"/>
    <s v="MM#1"/>
    <n v="3288"/>
    <x v="2"/>
    <m/>
    <m/>
    <m/>
    <m/>
  </r>
  <r>
    <m/>
    <x v="0"/>
    <x v="0"/>
    <n v="6"/>
    <s v="Query of raw and processed (calibrated) data"/>
    <s v="None"/>
    <m/>
    <d v="2013-11-18T00:00:00"/>
    <s v="Fazio"/>
    <s v=" -"/>
    <d v="2013-11-19T00:00:00"/>
    <s v="MM#1"/>
    <s v="-"/>
    <x v="2"/>
    <n v="60"/>
    <m/>
    <m/>
    <s v="Action #12 - verify query data for Pass or Fail"/>
  </r>
  <r>
    <m/>
    <x v="0"/>
    <x v="0"/>
    <n v="7"/>
    <s v=" Abort Test"/>
    <s v="TSW_SIQT_Self_Test.xts "/>
    <m/>
    <d v="2013-11-18T00:00:00"/>
    <s v="Fazio"/>
    <s v=" -"/>
    <d v="2013-11-19T00:00:00"/>
    <s v="MM#1"/>
    <n v="3289"/>
    <x v="1"/>
    <n v="15"/>
    <m/>
    <m/>
    <m/>
  </r>
  <r>
    <m/>
    <x v="0"/>
    <x v="0"/>
    <n v="8"/>
    <s v=" Remote Script"/>
    <s v="TSW_SIQT_Remote_Execute_MITE.xts"/>
    <m/>
    <d v="2013-11-18T00:00:00"/>
    <s v="Fazio"/>
    <s v=" -"/>
    <d v="2013-11-19T00:00:00"/>
    <s v="MM#1"/>
    <n v="3290"/>
    <x v="1"/>
    <n v="15"/>
    <m/>
    <m/>
    <m/>
  </r>
  <r>
    <m/>
    <x v="0"/>
    <x v="0"/>
    <n v="9"/>
    <s v="Continuous Monitor"/>
    <s v="TSW_SIQT_ContinousMonitor.xts"/>
    <m/>
    <d v="2013-11-18T00:00:00"/>
    <s v="Fazio"/>
    <s v=" -"/>
    <d v="2013-11-19T00:00:00"/>
    <s v="MM#1"/>
    <n v="3291"/>
    <x v="1"/>
    <n v="20"/>
    <m/>
    <m/>
    <m/>
  </r>
  <r>
    <m/>
    <x v="0"/>
    <x v="0"/>
    <n v="10"/>
    <s v="TLM_OFF_ON Function"/>
    <s v="TSW_SIQT_TLM_OFF_ON.xts"/>
    <m/>
    <d v="2013-11-18T00:00:00"/>
    <s v="Fazio"/>
    <s v=" -"/>
    <d v="2013-11-19T00:00:00"/>
    <s v="MM#1"/>
    <n v="3292"/>
    <x v="1"/>
    <n v="30"/>
    <m/>
    <m/>
    <s v="Action #14 - investigate TLM ON_OFF"/>
  </r>
  <r>
    <m/>
    <x v="0"/>
    <x v="0"/>
    <n v="11"/>
    <s v="Demonstrate Ability To Select Individual Tests"/>
    <s v="TSW_SIQT_Prompt_Operator.xts"/>
    <m/>
    <d v="2013-11-18T00:00:00"/>
    <s v="Fazio"/>
    <s v=" -"/>
    <d v="2013-11-19T00:00:00"/>
    <s v="MM#1"/>
    <n v="3293"/>
    <x v="1"/>
    <n v="1"/>
    <m/>
    <m/>
    <m/>
  </r>
  <r>
    <m/>
    <x v="0"/>
    <x v="0"/>
    <m/>
    <m/>
    <s v="TSW_SIQT_Sections.xts"/>
    <m/>
    <d v="2013-11-18T00:00:00"/>
    <s v="Fazio"/>
    <s v=" -"/>
    <d v="2013-11-19T00:00:00"/>
    <s v="MM#1"/>
    <n v="3294"/>
    <x v="1"/>
    <n v="20"/>
    <m/>
    <m/>
    <m/>
  </r>
  <r>
    <m/>
    <x v="0"/>
    <x v="0"/>
    <m/>
    <m/>
    <s v="TSW_SIQT_Sections.xts"/>
    <m/>
    <d v="2013-11-18T00:00:00"/>
    <s v="Fazio"/>
    <s v=" -"/>
    <d v="2013-11-19T00:00:00"/>
    <s v="MM#1"/>
    <n v="3295"/>
    <x v="1"/>
    <n v="20"/>
    <m/>
    <m/>
    <m/>
  </r>
  <r>
    <m/>
    <x v="0"/>
    <x v="0"/>
    <m/>
    <m/>
    <s v="TSW_SIQT_Sections.xts"/>
    <m/>
    <d v="2013-11-18T00:00:00"/>
    <s v="Fazio"/>
    <s v=" -"/>
    <d v="2013-11-19T00:00:00"/>
    <s v="MM#1"/>
    <n v="3296"/>
    <x v="1"/>
    <n v="20"/>
    <m/>
    <m/>
    <m/>
  </r>
  <r>
    <n v="7.1"/>
    <x v="2"/>
    <x v="4"/>
    <n v="1"/>
    <s v="Controlled shutdown of the NPE TSW"/>
    <s v="None"/>
    <m/>
    <d v="2013-11-18T00:00:00"/>
    <s v="Guan"/>
    <s v=" -"/>
    <d v="2013-11-19T00:00:00"/>
    <s v="MM#1"/>
    <s v="-"/>
    <x v="1"/>
    <n v="15"/>
    <m/>
    <m/>
    <m/>
  </r>
  <r>
    <n v="7.1"/>
    <x v="2"/>
    <x v="5"/>
    <n v="1"/>
    <s v="Emergency  Shutdown Function"/>
    <s v="TSW_SIQT_Emergency_Shutdown.xts"/>
    <m/>
    <d v="2013-11-18T00:00:00"/>
    <s v="Guan"/>
    <s v=" -"/>
    <d v="2013-11-19T00:00:00"/>
    <s v="MM#1"/>
    <n v="3304"/>
    <x v="2"/>
    <n v="30"/>
    <m/>
    <m/>
    <s v="Action #15"/>
  </r>
  <r>
    <n v="7.1"/>
    <x v="2"/>
    <x v="6"/>
    <n v="1"/>
    <s v="Logging Behaviors"/>
    <s v="AAAA_MDU_Set_Config_Var_Utility.xts"/>
    <m/>
    <d v="2013-11-18T00:00:00"/>
    <s v="Fazio"/>
    <s v="Breen"/>
    <d v="2013-11-20T00:00:00"/>
    <s v="MM#1"/>
    <n v="3397"/>
    <x v="1"/>
    <n v="110"/>
    <m/>
    <m/>
    <s v="Action#20: Had to abort the testing due to log4net.config not able to be found in the directory procedure gives path to."/>
  </r>
  <r>
    <m/>
    <x v="0"/>
    <x v="0"/>
    <m/>
    <m/>
    <s v="AAAA_MDU_Set_OpMode_Var_Utility.xts"/>
    <m/>
    <d v="2013-11-18T00:00:00"/>
    <s v="Fazio"/>
    <s v="Breen"/>
    <d v="2013-11-20T00:00:00"/>
    <s v="MM#1"/>
    <n v="3398"/>
    <x v="1"/>
    <m/>
    <m/>
    <m/>
    <m/>
  </r>
  <r>
    <m/>
    <x v="0"/>
    <x v="0"/>
    <m/>
    <m/>
    <s v="TSW_SIQT_Bad_Syntax.xts"/>
    <m/>
    <d v="2013-11-18T00:00:00"/>
    <s v="Fazio"/>
    <s v="Breen"/>
    <d v="2013-11-20T00:00:00"/>
    <s v="MM#1"/>
    <n v="3399"/>
    <x v="2"/>
    <m/>
    <m/>
    <m/>
    <m/>
  </r>
  <r>
    <m/>
    <x v="0"/>
    <x v="0"/>
    <m/>
    <m/>
    <s v="TSW_SIQT_Bad_Syntax.xts"/>
    <m/>
    <d v="2013-11-18T00:00:00"/>
    <s v="Fazio"/>
    <s v="Breen"/>
    <d v="2013-11-20T00:00:00"/>
    <s v="MM#1"/>
    <n v="3400"/>
    <x v="1"/>
    <m/>
    <m/>
    <m/>
    <m/>
  </r>
  <r>
    <m/>
    <x v="0"/>
    <x v="0"/>
    <m/>
    <m/>
    <s v="TSW_SIQT_Bad_Syntax.xts"/>
    <m/>
    <d v="2013-11-18T00:00:00"/>
    <s v="Fazio"/>
    <s v="Breen"/>
    <d v="2013-11-20T00:00:00"/>
    <s v="MM#1"/>
    <n v="3401"/>
    <x v="1"/>
    <m/>
    <m/>
    <m/>
    <m/>
  </r>
  <r>
    <m/>
    <x v="0"/>
    <x v="0"/>
    <m/>
    <m/>
    <s v="TSW_SIQT_Bad_Syntax.xts"/>
    <m/>
    <d v="2013-11-18T00:00:00"/>
    <s v="Fazio"/>
    <s v="Breen"/>
    <d v="2013-11-20T00:00:00"/>
    <s v="MM#1"/>
    <n v="3402"/>
    <x v="3"/>
    <m/>
    <m/>
    <m/>
    <s v="Step#1440, Test Eval is not in the log as stated should be."/>
  </r>
  <r>
    <m/>
    <x v="0"/>
    <x v="0"/>
    <m/>
    <m/>
    <s v="TSW_SIQT_Bad_Syntax.xts"/>
    <m/>
    <d v="2013-11-18T00:00:00"/>
    <s v="Fazio"/>
    <s v="Breen"/>
    <d v="2013-11-20T00:00:00"/>
    <s v="MM#1"/>
    <n v="3403"/>
    <x v="3"/>
    <m/>
    <m/>
    <m/>
    <s v="Step#1457, No UUT in Log as procedure states_x000a_Step#1458, Test Eval is not in the log as stated should be."/>
  </r>
  <r>
    <m/>
    <x v="0"/>
    <x v="0"/>
    <m/>
    <m/>
    <s v="TSW_SIQT_Bad_Syntax.xts"/>
    <m/>
    <d v="2013-11-18T00:00:00"/>
    <s v="Fazio"/>
    <s v="Breen"/>
    <d v="2013-11-20T00:00:00"/>
    <s v="MM#1"/>
    <n v="3404"/>
    <x v="1"/>
    <m/>
    <m/>
    <m/>
    <m/>
  </r>
  <r>
    <m/>
    <x v="0"/>
    <x v="0"/>
    <m/>
    <m/>
    <s v="TSW_SIQT_MDU_Telemetry.xts"/>
    <m/>
    <d v="2013-11-18T00:00:00"/>
    <s v="Fazio"/>
    <s v="Breen"/>
    <d v="2013-11-20T00:00:00"/>
    <s v="MM#1"/>
    <n v="3405"/>
    <x v="1"/>
    <m/>
    <m/>
    <m/>
    <m/>
  </r>
  <r>
    <n v="7.1"/>
    <x v="2"/>
    <x v="7"/>
    <n v="1"/>
    <s v="Script Aborts on Tlm Failure"/>
    <s v="TSW_SIQT_Measurement_Check_Failures.xts"/>
    <m/>
    <d v="2013-11-18T00:00:00"/>
    <s v="Guan"/>
    <s v="Capell &amp;_x000a_Hodge"/>
    <d v="2013-11-19T00:00:00"/>
    <s v="MM#1"/>
    <n v="3305"/>
    <x v="1"/>
    <n v="35"/>
    <m/>
    <m/>
    <s v="Action#16"/>
  </r>
  <r>
    <m/>
    <x v="0"/>
    <x v="0"/>
    <m/>
    <m/>
    <s v="TSW_SIQT_Prompt_Operator_MITE.xts"/>
    <m/>
    <d v="2013-11-18T00:00:00"/>
    <s v="Guan"/>
    <s v="Capell &amp;_x000a_Hodge"/>
    <d v="2013-11-19T00:00:00"/>
    <s v="MM#1"/>
    <s v="3305?"/>
    <x v="1"/>
    <n v="5"/>
    <m/>
    <m/>
    <m/>
  </r>
  <r>
    <m/>
    <x v="0"/>
    <x v="0"/>
    <n v="2"/>
    <s v="Halts upon Measurement Check Failure"/>
    <s v="TSW_SIQT_Measurement_Check_Failures.xts"/>
    <m/>
    <d v="2013-11-18T00:00:00"/>
    <s v="Anna"/>
    <s v="Breen"/>
    <d v="2013-11-19T00:00:00"/>
    <s v="MM#1"/>
    <n v="3319"/>
    <x v="1"/>
    <n v="10"/>
    <m/>
    <m/>
    <m/>
  </r>
  <r>
    <m/>
    <x v="0"/>
    <x v="0"/>
    <m/>
    <m/>
    <s v="TSW_SIQT_Prompt_Operator.xts"/>
    <m/>
    <d v="2013-11-18T00:00:00"/>
    <s v="Anna"/>
    <s v="Breen"/>
    <d v="2013-11-19T00:00:00"/>
    <s v="MM#1"/>
    <n v="3320"/>
    <x v="1"/>
    <n v="5"/>
    <m/>
    <m/>
    <m/>
  </r>
  <r>
    <n v="7.1"/>
    <x v="2"/>
    <x v="8"/>
    <n v="1"/>
    <s v="LM Interface"/>
    <s v="None"/>
    <m/>
    <d v="2013-11-18T00:00:00"/>
    <s v="Anna"/>
    <s v="Breen"/>
    <d v="2013-11-19T00:00:00"/>
    <s v="MM#1"/>
    <s v=" -"/>
    <x v="2"/>
    <n v="30"/>
    <m/>
    <m/>
    <m/>
  </r>
  <r>
    <m/>
    <x v="0"/>
    <x v="0"/>
    <n v="2"/>
    <s v="Testing the Heartbeat Request/Response &amp; Monitor Msg"/>
    <s v="TSW_SIQT_EGSE_Interface.xts"/>
    <m/>
    <d v="2013-11-18T00:00:00"/>
    <s v="Anna"/>
    <s v="Breen"/>
    <d v="2013-11-19T00:00:00"/>
    <s v="MM#1"/>
    <n v="3322"/>
    <x v="2"/>
    <n v="30"/>
    <m/>
    <m/>
    <m/>
  </r>
  <r>
    <m/>
    <x v="0"/>
    <x v="0"/>
    <m/>
    <m/>
    <s v="TSW_SIQT_EGSE_Interface.xts"/>
    <m/>
    <d v="2013-11-18T00:00:00"/>
    <s v="Anna"/>
    <s v="Breen"/>
    <d v="2013-11-19T00:00:00"/>
    <s v="MM#1"/>
    <n v="3323"/>
    <x v="2"/>
    <m/>
    <m/>
    <m/>
    <m/>
  </r>
  <r>
    <m/>
    <x v="0"/>
    <x v="0"/>
    <n v="3"/>
    <s v="TCC Abort Script Function"/>
    <s v="TSW_SIQT_EGSE_Interface.xts"/>
    <m/>
    <d v="2013-11-18T00:00:00"/>
    <s v="Anna"/>
    <s v="Breen"/>
    <d v="2013-11-19T00:00:00"/>
    <s v="MM#1"/>
    <n v="3324"/>
    <x v="1"/>
    <n v="15"/>
    <m/>
    <m/>
    <m/>
  </r>
  <r>
    <m/>
    <x v="0"/>
    <x v="0"/>
    <n v="4"/>
    <s v="TTC/ATP Connectivity functions to TestEngineExecutive "/>
    <s v="TSW_SIQT_EGSE_Interface.xts"/>
    <m/>
    <d v="2013-11-18T00:00:00"/>
    <s v="Anna"/>
    <s v="Breen"/>
    <d v="2013-11-19T00:00:00"/>
    <s v="MM#1"/>
    <n v="3325"/>
    <x v="2"/>
    <n v="40"/>
    <m/>
    <m/>
    <s v="Action#21: No data in the NPEITE Request/Response window (Procedure Step 1655)  Verified by LMCO "/>
  </r>
  <r>
    <m/>
    <x v="0"/>
    <x v="0"/>
    <m/>
    <m/>
    <s v="TSW_SIQT_Prompt_Operator.xts (3x)"/>
    <m/>
    <d v="2013-11-18T00:00:00"/>
    <s v="Anna"/>
    <s v="Breen"/>
    <d v="2013-11-19T00:00:00"/>
    <s v="MM#1"/>
    <n v="3326"/>
    <x v="2"/>
    <n v="5"/>
    <m/>
    <m/>
    <s v="Action#22: In Step 1693 of the procedure it states it should fail but in the NPEITE Request/Response window it indicated Pass. Verified by LMCO. Also when it was suppose to display disconnected it displayed connected."/>
  </r>
  <r>
    <n v="7.1"/>
    <x v="3"/>
    <x v="1"/>
    <n v="1"/>
    <s v="Power Supply Functions"/>
    <s v="Utility_MDU_Power_OnOff.xts  (OFF)"/>
    <m/>
    <d v="2013-11-19T00:00:00"/>
    <s v="Yaniero"/>
    <s v="Capell_x000a_Breen_x000a_Hodge"/>
    <d v="2013-11-20T00:00:00"/>
    <s v="MM#1"/>
    <n v="3376"/>
    <x v="1"/>
    <n v="50"/>
    <m/>
    <m/>
    <m/>
  </r>
  <r>
    <m/>
    <x v="0"/>
    <x v="0"/>
    <m/>
    <m/>
    <s v="Utility_MDU_Power_OnOff.xts  (ON)"/>
    <m/>
    <d v="2013-11-19T00:00:00"/>
    <s v="Yaniero"/>
    <s v="Capell_x000a_Breen_x000a_Hodge"/>
    <d v="2013-11-20T00:00:00"/>
    <s v="MM#1"/>
    <n v="3377"/>
    <x v="1"/>
    <m/>
    <m/>
    <m/>
    <m/>
  </r>
  <r>
    <m/>
    <x v="0"/>
    <x v="0"/>
    <m/>
    <m/>
    <s v="STE_MDU_70V_AB_OFF_ON.xts"/>
    <m/>
    <d v="2013-11-19T00:00:00"/>
    <s v="Yaniero"/>
    <s v="Capell_x000a_Breen_x000a_Hodge"/>
    <d v="2013-11-20T00:00:00"/>
    <s v="MM#1"/>
    <n v="3378"/>
    <x v="1"/>
    <m/>
    <m/>
    <m/>
    <m/>
  </r>
  <r>
    <m/>
    <x v="0"/>
    <x v="0"/>
    <m/>
    <m/>
    <s v="TTCPSCNTRL.xts"/>
    <m/>
    <d v="2013-11-19T00:00:00"/>
    <s v="Yaniero"/>
    <s v="Capell_x000a_Breen_x000a_Hodge"/>
    <d v="2013-11-20T00:00:00"/>
    <s v="MM#1"/>
    <n v="3379"/>
    <x v="1"/>
    <m/>
    <m/>
    <m/>
    <s v="Action 32, review limit failures"/>
  </r>
  <r>
    <m/>
    <x v="0"/>
    <x v="0"/>
    <m/>
    <m/>
    <s v="TTCPSCNTRL.xts"/>
    <m/>
    <d v="2013-11-19T00:00:00"/>
    <s v="Yaniero"/>
    <s v="Capell_x000a_Breen_x000a_Hodge"/>
    <d v="2013-11-20T00:00:00"/>
    <s v="MM#1"/>
    <n v="3380"/>
    <x v="1"/>
    <m/>
    <m/>
    <m/>
    <m/>
  </r>
  <r>
    <m/>
    <x v="3"/>
    <x v="1"/>
    <n v="2"/>
    <s v=" Prime Power Outputs"/>
    <s v="Utility_MDU_Power_OnOff.xts  (OFF)"/>
    <m/>
    <d v="2013-11-19T00:00:00"/>
    <s v="Yaniero"/>
    <s v="Capell &amp;_x000a_Hodge"/>
    <d v="2013-11-19T00:00:00"/>
    <s v="MM#1"/>
    <n v="3299"/>
    <x v="1"/>
    <n v="5"/>
    <m/>
    <m/>
    <s v="Test Tech Baker/Kaetzel"/>
  </r>
  <r>
    <m/>
    <x v="0"/>
    <x v="0"/>
    <m/>
    <m/>
    <s v="Utility_MDU_Power_OnOff.xts  (OFF)"/>
    <m/>
    <d v="2013-11-19T00:00:00"/>
    <s v="Yaniero"/>
    <s v="Capell &amp;_x000a_Hodge"/>
    <d v="2013-11-19T00:00:00"/>
    <s v="MM#1"/>
    <n v="3302"/>
    <x v="1"/>
    <n v="5"/>
    <m/>
    <m/>
    <m/>
  </r>
  <r>
    <m/>
    <x v="0"/>
    <x v="0"/>
    <m/>
    <m/>
    <s v="Utility_MDU_Power_OnOff.xts  (ON)"/>
    <m/>
    <d v="2013-11-19T00:00:00"/>
    <s v="Yaniero"/>
    <s v="Capell &amp;_x000a_Hodge"/>
    <d v="2013-11-19T00:00:00"/>
    <s v="MM#1"/>
    <n v="3303"/>
    <x v="1"/>
    <n v="5"/>
    <m/>
    <m/>
    <m/>
  </r>
  <r>
    <m/>
    <x v="0"/>
    <x v="0"/>
    <m/>
    <m/>
    <s v="TSW_SIQT_Prime_Power_Outputs.xts  (OFF)"/>
    <m/>
    <d v="2013-11-19T00:00:00"/>
    <s v="Yaniero"/>
    <s v="Capell &amp;_x000a_Hodge"/>
    <d v="2013-11-19T00:00:00"/>
    <s v="MM#1"/>
    <n v="3300"/>
    <x v="1"/>
    <m/>
    <m/>
    <m/>
    <s v="Need new screen shots, not captured._x000a_Add significant steps. _x000a_Action #27 - Castaldi needed to update STE Drawing. See Log book."/>
  </r>
  <r>
    <m/>
    <x v="0"/>
    <x v="0"/>
    <m/>
    <m/>
    <s v="TSW_SIQT_Prime_Power_Outputs.xts  (ON)"/>
    <m/>
    <d v="2013-11-19T00:00:00"/>
    <s v="Yaniero"/>
    <s v="Capell &amp;_x000a_Hodge"/>
    <d v="2013-11-19T00:00:00"/>
    <s v="MM#1"/>
    <n v="3301"/>
    <x v="1"/>
    <m/>
    <m/>
    <m/>
    <m/>
  </r>
  <r>
    <m/>
    <x v="3"/>
    <x v="2"/>
    <n v="1"/>
    <s v="Total RF Power"/>
    <s v="Utility_MDU_Power_OnOff.xts (OFF)"/>
    <m/>
    <d v="2013-11-19T00:00:00"/>
    <s v="Fazio"/>
    <s v="Capell &amp;_x000a_Hodge"/>
    <d v="2013-11-19T00:00:00"/>
    <s v="MM#1"/>
    <n v="3306"/>
    <x v="2"/>
    <n v="50"/>
    <m/>
    <m/>
    <m/>
  </r>
  <r>
    <m/>
    <x v="0"/>
    <x v="0"/>
    <m/>
    <m/>
    <s v="Utility_MDU_Power_OnOff.xts (ON)"/>
    <m/>
    <d v="2013-11-19T00:00:00"/>
    <s v="Fazio"/>
    <s v="Capell &amp;_x000a_Hodge"/>
    <d v="2013-11-19T00:00:00"/>
    <s v="MM#1"/>
    <n v="3307"/>
    <x v="1"/>
    <m/>
    <m/>
    <m/>
    <m/>
  </r>
  <r>
    <m/>
    <x v="0"/>
    <x v="0"/>
    <m/>
    <m/>
    <s v="TSW_SIQT_STE_Total_RF_Power.xts"/>
    <m/>
    <d v="2013-11-19T00:00:00"/>
    <s v="Fazio"/>
    <s v="Capell &amp;_x000a_Hodge"/>
    <d v="2013-11-19T00:00:00"/>
    <s v="MM#1"/>
    <n v="3308"/>
    <x v="1"/>
    <m/>
    <m/>
    <m/>
    <m/>
  </r>
  <r>
    <m/>
    <x v="0"/>
    <x v="0"/>
    <m/>
    <m/>
    <s v="TSW_SIQT_STE_Total_RF_Power.xts"/>
    <m/>
    <d v="2013-11-19T00:00:00"/>
    <s v="Fazio"/>
    <s v="Capell &amp;_x000a_Hodge"/>
    <d v="2013-11-19T00:00:00"/>
    <s v="MM#1"/>
    <n v="3309"/>
    <x v="1"/>
    <m/>
    <m/>
    <m/>
    <s v="Action#17. LBCR Signal Generator GPIB address. Lots of failures see Log Book."/>
  </r>
  <r>
    <m/>
    <x v="0"/>
    <x v="0"/>
    <m/>
    <m/>
    <s v="Utility_MDU_Power_OnOff.xts (OFF)"/>
    <m/>
    <m/>
    <s v="Fazio"/>
    <s v="Capell &amp;_x000a_Hodge"/>
    <d v="2013-11-19T00:00:00"/>
    <s v="MM#1"/>
    <n v="3310"/>
    <x v="1"/>
    <m/>
    <m/>
    <m/>
    <m/>
  </r>
  <r>
    <m/>
    <x v="0"/>
    <x v="0"/>
    <m/>
    <m/>
    <s v="Utility_MDU_Power_OnOff.xts (ON)"/>
    <m/>
    <m/>
    <s v="Fazio"/>
    <s v="Capell &amp;_x000a_Hodge"/>
    <d v="2013-11-19T00:00:00"/>
    <s v="MM#1"/>
    <n v="3311"/>
    <x v="1"/>
    <m/>
    <m/>
    <m/>
    <m/>
  </r>
  <r>
    <m/>
    <x v="0"/>
    <x v="0"/>
    <m/>
    <m/>
    <s v="TSW_MDU_Lband_Output_Return_Loss.xts"/>
    <m/>
    <m/>
    <s v="Fazio"/>
    <s v="Capell &amp;_x000a_Hodge"/>
    <d v="2013-11-19T00:00:00"/>
    <s v="MM#1"/>
    <n v="3312"/>
    <x v="1"/>
    <m/>
    <m/>
    <m/>
    <s v="ERROR: MAR_REMOTE_ENA_CABLE_CHAR"/>
  </r>
  <r>
    <m/>
    <x v="0"/>
    <x v="0"/>
    <n v="2"/>
    <s v="Lband Output Return Loss"/>
    <s v="TSW_MDU_Lband_Output_Return_Loss.xts"/>
    <m/>
    <d v="2013-11-19T00:00:00"/>
    <s v="Fazio"/>
    <s v="Breen_x000a_Hodge"/>
    <d v="2013-11-19T00:00:00"/>
    <s v="MM#1"/>
    <n v="3313"/>
    <x v="2"/>
    <n v="30"/>
    <m/>
    <m/>
    <s v="Action#18.  Comparison log was indeterminate and could not be understood by those reviewing it just how to verify."/>
  </r>
  <r>
    <m/>
    <x v="0"/>
    <x v="0"/>
    <m/>
    <m/>
    <s v="Utility_MDU_Power_OnOff.xts (OFF)"/>
    <m/>
    <d v="2013-11-19T00:00:00"/>
    <s v="Fazio"/>
    <s v="Breen_x000a_Hodge"/>
    <d v="2013-11-19T00:00:00"/>
    <s v="MM#1"/>
    <n v="3314"/>
    <x v="1"/>
    <n v="1"/>
    <m/>
    <m/>
    <m/>
  </r>
  <r>
    <m/>
    <x v="0"/>
    <x v="0"/>
    <m/>
    <m/>
    <s v="Utility_MDU_Power_OnOff.xts (ON)"/>
    <m/>
    <d v="2013-11-19T00:00:00"/>
    <s v="Fazio"/>
    <s v="Breen_x000a_Hodge"/>
    <d v="2013-11-19T00:00:00"/>
    <s v="MM#1"/>
    <n v="3315"/>
    <x v="1"/>
    <n v="1"/>
    <m/>
    <m/>
    <m/>
  </r>
  <r>
    <m/>
    <x v="3"/>
    <x v="3"/>
    <n v="1"/>
    <s v="TKS Allen Deviation"/>
    <s v="TSW_SIQT_MDU_TKS_Allen_Deviation.xts"/>
    <m/>
    <d v="2013-11-19T00:00:00"/>
    <s v="Guan"/>
    <s v="Breen"/>
    <d v="2013-11-19T00:00:00"/>
    <s v="MM#1"/>
    <n v="3316"/>
    <x v="2"/>
    <n v="80"/>
    <m/>
    <m/>
    <s v="Action#19: Script prompts are incorrect and erroneous."/>
  </r>
  <r>
    <m/>
    <x v="0"/>
    <x v="0"/>
    <n v="2"/>
    <s v="MDU VCXO TKS Phase Noise"/>
    <s v="Utility_MDU_Power_OnOff.xts  (OFF)"/>
    <m/>
    <d v="2013-11-19T00:00:00"/>
    <s v="Yan"/>
    <s v="Kathleen"/>
    <d v="2013-11-20T00:00:00"/>
    <s v="MM#1"/>
    <n v="3345"/>
    <x v="1"/>
    <n v="40"/>
    <m/>
    <m/>
    <s v="Needs a SMA Adapter cable."/>
  </r>
  <r>
    <m/>
    <x v="0"/>
    <x v="0"/>
    <m/>
    <m/>
    <s v="Utility_MDU_Power_OnOff.xts  (ON)"/>
    <m/>
    <d v="2013-11-19T00:00:00"/>
    <s v="Yan"/>
    <s v="Kathleen"/>
    <d v="2013-11-20T00:00:00"/>
    <s v="MM#1"/>
    <n v="3346"/>
    <x v="0"/>
    <m/>
    <m/>
    <m/>
    <m/>
  </r>
  <r>
    <m/>
    <x v="0"/>
    <x v="0"/>
    <m/>
    <m/>
    <s v="Utility_MDU_ReInitialization.xts"/>
    <m/>
    <d v="2013-11-19T00:00:00"/>
    <s v="Yan"/>
    <s v="Kathleen"/>
    <d v="2013-11-20T00:00:00"/>
    <s v="MM#1"/>
    <n v="3347"/>
    <x v="1"/>
    <m/>
    <m/>
    <m/>
    <m/>
  </r>
  <r>
    <m/>
    <x v="0"/>
    <x v="0"/>
    <m/>
    <m/>
    <s v="TSW_SIQT_MDU_VCXO_TKS_Phase_Noise.xts"/>
    <m/>
    <d v="2013-11-19T00:00:00"/>
    <s v="Yan"/>
    <s v="Kathleen"/>
    <d v="2013-11-20T00:00:00"/>
    <s v="MM#1"/>
    <n v="3348"/>
    <x v="1"/>
    <m/>
    <m/>
    <m/>
    <m/>
  </r>
  <r>
    <m/>
    <x v="0"/>
    <x v="0"/>
    <n v="3"/>
    <s v="AFS Signals"/>
    <s v="Utility_MDU_AFS_Setup.xts"/>
    <m/>
    <d v="2013-11-19T00:00:00"/>
    <s v="Anna"/>
    <s v="Breen"/>
    <d v="2013-11-20T00:00:00"/>
    <s v="MM#1"/>
    <s v=" -"/>
    <x v="1"/>
    <n v="14"/>
    <m/>
    <m/>
    <m/>
  </r>
  <r>
    <m/>
    <x v="0"/>
    <x v="0"/>
    <m/>
    <m/>
    <s v="Utility_MDU_AFS_Setup.xts"/>
    <m/>
    <d v="2013-11-19T00:00:00"/>
    <s v="Anna"/>
    <s v="Breen"/>
    <d v="2013-11-20T00:00:00"/>
    <s v="MM#1"/>
    <n v="3328"/>
    <x v="1"/>
    <m/>
    <m/>
    <m/>
    <m/>
  </r>
  <r>
    <m/>
    <x v="0"/>
    <x v="0"/>
    <m/>
    <m/>
    <s v="Utility_MDU_AFS_Setup.xts"/>
    <m/>
    <d v="2013-11-19T00:00:00"/>
    <s v="Anna"/>
    <s v="Breen"/>
    <d v="2013-11-20T00:00:00"/>
    <s v="MM#1"/>
    <n v="3329"/>
    <x v="1"/>
    <m/>
    <m/>
    <m/>
    <m/>
  </r>
  <r>
    <m/>
    <x v="0"/>
    <x v="0"/>
    <m/>
    <m/>
    <s v="Utility_MDU_AFS_Setup.xts"/>
    <m/>
    <d v="2013-11-19T00:00:00"/>
    <s v="Anna"/>
    <s v="Breen"/>
    <d v="2013-11-20T00:00:00"/>
    <s v="MM#1"/>
    <n v="3330"/>
    <x v="1"/>
    <m/>
    <m/>
    <m/>
    <m/>
  </r>
  <r>
    <m/>
    <x v="0"/>
    <x v="0"/>
    <n v="4"/>
    <s v="ECTS/EIE Verification"/>
    <s v="AAAA_MDU_Set_Config_Var_Utility.xts"/>
    <m/>
    <d v="2013-11-19T00:00:00"/>
    <s v="Anna"/>
    <s v="Breen"/>
    <d v="2013-11-20T00:00:00"/>
    <s v="MM#1"/>
    <n v="3331"/>
    <x v="1"/>
    <n v="27"/>
    <m/>
    <m/>
    <m/>
  </r>
  <r>
    <m/>
    <x v="0"/>
    <x v="0"/>
    <m/>
    <m/>
    <s v="AAAA_MDU_Set_OpMode_Var_Utility.xts"/>
    <m/>
    <d v="2013-11-19T00:00:00"/>
    <s v="Anna"/>
    <s v="Breen"/>
    <d v="2013-11-20T00:00:00"/>
    <s v="MM#1"/>
    <n v="3332"/>
    <x v="1"/>
    <m/>
    <m/>
    <m/>
    <m/>
  </r>
  <r>
    <m/>
    <x v="0"/>
    <x v="0"/>
    <m/>
    <m/>
    <s v="TSW_SIQT_SFM_NEC_Commanding.xts"/>
    <m/>
    <d v="2013-11-19T00:00:00"/>
    <s v="Anna"/>
    <s v="Breen"/>
    <d v="2013-11-20T00:00:00"/>
    <s v="MM#1"/>
    <n v="3333"/>
    <x v="1"/>
    <m/>
    <m/>
    <m/>
    <s v="Action#24:_x000a_Error due to the Low and High limits=0 and the low was -2 and high was 140. This was for Transmission checking."/>
  </r>
  <r>
    <m/>
    <x v="3"/>
    <x v="4"/>
    <n v="1"/>
    <s v="Telemetry"/>
    <s v="Utility_MDU_Power_OnOff.xts (OFF)"/>
    <m/>
    <d v="2013-11-19T00:00:00"/>
    <s v="Yaniero"/>
    <s v="Capell_x000a_Breen_x000a_Hodge"/>
    <d v="2013-11-20T00:00:00"/>
    <s v="MM#1"/>
    <n v="3341"/>
    <x v="1"/>
    <n v="40"/>
    <m/>
    <m/>
    <m/>
  </r>
  <r>
    <m/>
    <x v="0"/>
    <x v="0"/>
    <m/>
    <m/>
    <s v="Utility_MDU_Power_OnOff.xts (ON)"/>
    <m/>
    <d v="2013-11-19T00:00:00"/>
    <s v="Yaniero"/>
    <s v="Capell_x000a_Breen_x000a_Hodge"/>
    <d v="2013-11-20T00:00:00"/>
    <s v="MM#1"/>
    <n v="3342"/>
    <x v="1"/>
    <m/>
    <m/>
    <m/>
    <m/>
  </r>
  <r>
    <m/>
    <x v="0"/>
    <x v="0"/>
    <m/>
    <m/>
    <s v="Utility_MDU_ReInitialization.xts"/>
    <m/>
    <d v="2013-11-19T00:00:00"/>
    <s v="Yaniero"/>
    <s v="Capell_x000a_Breen_x000a_Hodge"/>
    <d v="2013-11-20T00:00:00"/>
    <s v="MM#1"/>
    <n v="3343"/>
    <x v="1"/>
    <m/>
    <m/>
    <m/>
    <m/>
  </r>
  <r>
    <m/>
    <x v="0"/>
    <x v="0"/>
    <m/>
    <m/>
    <s v="TSW_SIQT_MDU_Telemetry"/>
    <m/>
    <d v="2013-11-19T00:00:00"/>
    <s v="Yaniero"/>
    <s v="Capell_x000a_Breen_x000a_Hodge"/>
    <d v="2013-11-20T00:00:00"/>
    <s v="MM#1"/>
    <n v="3344"/>
    <x v="1"/>
    <m/>
    <m/>
    <m/>
    <m/>
  </r>
  <r>
    <m/>
    <x v="0"/>
    <x v="0"/>
    <n v="2"/>
    <s v="TLM verification through the EGSE Ethernet Interface"/>
    <s v="TSW_SIQT_TlmAnalog.xts"/>
    <m/>
    <d v="2013-11-19T00:00:00"/>
    <s v="Anna"/>
    <s v=" -"/>
    <d v="2013-11-20T00:00:00"/>
    <s v="MM#1"/>
    <n v="3334"/>
    <x v="1"/>
    <n v="55"/>
    <m/>
    <m/>
    <s v="Action#25_x000a_Need to review allthe figures for this section, they do not match the procedure."/>
  </r>
  <r>
    <m/>
    <x v="0"/>
    <x v="0"/>
    <m/>
    <m/>
    <s v="TSW_SIQT_TlmDiscrete.xts"/>
    <m/>
    <d v="2013-11-19T00:00:00"/>
    <s v="Anna"/>
    <s v=" -"/>
    <d v="2013-11-20T00:00:00"/>
    <s v="MM#1"/>
    <n v="3335"/>
    <x v="1"/>
    <m/>
    <m/>
    <m/>
    <m/>
  </r>
  <r>
    <m/>
    <x v="0"/>
    <x v="0"/>
    <m/>
    <m/>
    <s v="TSW_SIQT_TlmSerial.xts"/>
    <m/>
    <d v="2013-11-19T00:00:00"/>
    <s v="Anna"/>
    <s v=" -"/>
    <d v="2013-11-20T00:00:00"/>
    <s v="MM#1"/>
    <n v="3336"/>
    <x v="1"/>
    <m/>
    <m/>
    <m/>
    <m/>
  </r>
  <r>
    <m/>
    <x v="0"/>
    <x v="0"/>
    <m/>
    <m/>
    <s v="TSW_SIQT_TlmAnalog.xts"/>
    <m/>
    <d v="2013-11-19T00:00:00"/>
    <s v="Anna"/>
    <s v=" -"/>
    <d v="2013-11-20T00:00:00"/>
    <s v="MM#1"/>
    <n v="3337"/>
    <x v="1"/>
    <m/>
    <m/>
    <m/>
    <m/>
  </r>
  <r>
    <m/>
    <x v="0"/>
    <x v="0"/>
    <m/>
    <m/>
    <s v="TSW_SIQT_TlmDiscrete.xts"/>
    <m/>
    <d v="2013-11-19T00:00:00"/>
    <s v="Anna"/>
    <s v=" -"/>
    <d v="2013-11-20T00:00:00"/>
    <s v="MM#1"/>
    <n v="3338"/>
    <x v="1"/>
    <m/>
    <m/>
    <m/>
    <m/>
  </r>
  <r>
    <m/>
    <x v="0"/>
    <x v="0"/>
    <m/>
    <m/>
    <s v="TSW_SIQT_TlmSerial.xts"/>
    <m/>
    <d v="2013-11-19T00:00:00"/>
    <s v="Anna"/>
    <s v=" -"/>
    <d v="2013-11-20T00:00:00"/>
    <s v="MM#1"/>
    <n v="3339"/>
    <x v="1"/>
    <m/>
    <m/>
    <m/>
    <m/>
  </r>
  <r>
    <m/>
    <x v="0"/>
    <x v="0"/>
    <n v="3"/>
    <s v="MDU Test Bus (MUX Bus)"/>
    <s v="TSW_SIQT_MDU_Test_Bus.xts"/>
    <m/>
    <d v="2013-11-19T00:00:00"/>
    <s v="Yaniero_x000a_Guan"/>
    <s v="Capell_x000a_Hodge"/>
    <d v="2013-11-20T00:00:00"/>
    <s v="MM#1"/>
    <n v="3364"/>
    <x v="2"/>
    <n v="120"/>
    <m/>
    <m/>
    <s v="Test Tech with MUX Bus experience._x000a_Action. Update test procedure, remove side B steps."/>
  </r>
  <r>
    <m/>
    <x v="3"/>
    <x v="5"/>
    <n v="1"/>
    <s v="HPE Timing Signal "/>
    <s v="MDU_HPE_Signals.xts"/>
    <m/>
    <d v="2013-11-19T00:00:00"/>
    <m/>
    <m/>
    <m/>
    <s v="MM#1"/>
    <m/>
    <x v="0"/>
    <n v="30"/>
    <m/>
    <m/>
    <s v="Oscilloscope issue."/>
  </r>
  <r>
    <m/>
    <x v="3"/>
    <x v="6"/>
    <n v="1"/>
    <s v="Bus BDP Cmd Transaction "/>
    <s v="mdu_nds_bdp_commands.xts"/>
    <m/>
    <d v="2013-11-19T00:00:00"/>
    <s v="Anna"/>
    <s v=" -"/>
    <d v="2013-11-20T00:00:00"/>
    <s v="MM#1"/>
    <n v="3340"/>
    <x v="2"/>
    <n v="30"/>
    <m/>
    <m/>
    <s v="Action#26. All measurements failed.Test was aborted. Hamida looking into why?"/>
  </r>
  <r>
    <m/>
    <x v="0"/>
    <x v="0"/>
    <n v="2"/>
    <s v="1553 Black Bus"/>
    <s v="Utility_MDU_Reinitialization.xts"/>
    <m/>
    <d v="2013-11-19T00:00:00"/>
    <s v="Fazio"/>
    <s v="Breen"/>
    <d v="2013-11-20T00:00:00"/>
    <s v="MM#1"/>
    <n v="3384"/>
    <x v="1"/>
    <n v="90"/>
    <m/>
    <m/>
    <s v="Redlines needed in procedure."/>
  </r>
  <r>
    <m/>
    <x v="0"/>
    <x v="0"/>
    <m/>
    <m/>
    <s v="TSW_SIQT_Test_1553_Side.xts"/>
    <m/>
    <d v="2013-11-19T00:00:00"/>
    <s v="Fazio"/>
    <s v="Breen"/>
    <d v="2013-11-20T00:00:00"/>
    <s v="MM#1"/>
    <n v="3385"/>
    <x v="1"/>
    <m/>
    <m/>
    <m/>
    <s v="Action#34: Update script name inside the script to match file name.  Requires a DR."/>
  </r>
  <r>
    <m/>
    <x v="0"/>
    <x v="0"/>
    <m/>
    <m/>
    <s v="Utility_MDU_Reinitialization.xts"/>
    <m/>
    <d v="2013-11-19T00:00:00"/>
    <s v="Fazio"/>
    <s v="Breen"/>
    <d v="2013-11-20T00:00:00"/>
    <s v="MM#1"/>
    <n v="3386"/>
    <x v="1"/>
    <m/>
    <m/>
    <m/>
    <s v="Failed but reran and passed."/>
  </r>
  <r>
    <m/>
    <x v="0"/>
    <x v="0"/>
    <m/>
    <m/>
    <s v="Utility_MDU_Reinitialization.xts"/>
    <m/>
    <d v="2013-11-19T00:00:00"/>
    <s v="Fazio"/>
    <s v="Breen"/>
    <d v="2013-11-20T00:00:00"/>
    <s v="MM#1"/>
    <n v="3387"/>
    <x v="1"/>
    <m/>
    <m/>
    <m/>
    <s v="Action#28: Confirm Dash Board Version 1.2, Some users are having difficulty executing. "/>
  </r>
  <r>
    <m/>
    <x v="0"/>
    <x v="0"/>
    <m/>
    <m/>
    <s v="TSW_SIQT_Test_1553_Side.xts"/>
    <m/>
    <d v="2013-11-19T00:00:00"/>
    <s v="Fazio"/>
    <s v="Breen"/>
    <d v="2013-11-20T00:00:00"/>
    <s v="MM#1"/>
    <n v="3388"/>
    <x v="1"/>
    <m/>
    <m/>
    <m/>
    <m/>
  </r>
  <r>
    <m/>
    <x v="0"/>
    <x v="0"/>
    <m/>
    <m/>
    <s v="Utility_MDU_Reinitialization.xts"/>
    <m/>
    <d v="2013-11-19T00:00:00"/>
    <s v="Fazio"/>
    <s v="Breen"/>
    <d v="2013-11-20T00:00:00"/>
    <s v="MM#1"/>
    <n v="3389"/>
    <x v="1"/>
    <m/>
    <m/>
    <m/>
    <m/>
  </r>
  <r>
    <m/>
    <x v="0"/>
    <x v="0"/>
    <m/>
    <m/>
    <s v="TSW_SIQT_Test_1553_Side.xts"/>
    <m/>
    <d v="2013-11-19T00:00:00"/>
    <s v="Fazio"/>
    <s v="Breen"/>
    <d v="2013-11-20T00:00:00"/>
    <s v="MM#1"/>
    <n v="3390"/>
    <x v="1"/>
    <m/>
    <m/>
    <m/>
    <m/>
  </r>
  <r>
    <m/>
    <x v="0"/>
    <x v="0"/>
    <m/>
    <m/>
    <s v="Utility_MDU_Reinitialization.xts"/>
    <m/>
    <d v="2013-11-19T00:00:00"/>
    <s v="Fazio"/>
    <s v="Breen"/>
    <d v="2013-11-20T00:00:00"/>
    <s v="MM#1"/>
    <n v="3391"/>
    <x v="1"/>
    <m/>
    <m/>
    <m/>
    <m/>
  </r>
  <r>
    <m/>
    <x v="0"/>
    <x v="0"/>
    <m/>
    <m/>
    <s v="TSW_SIQT_Test_1553_Side.xts"/>
    <m/>
    <d v="2013-11-19T00:00:00"/>
    <s v="Fazio"/>
    <s v="Breen"/>
    <d v="2013-11-20T00:00:00"/>
    <s v="MM#1"/>
    <n v="3392"/>
    <x v="1"/>
    <m/>
    <m/>
    <m/>
    <m/>
  </r>
  <r>
    <m/>
    <x v="0"/>
    <x v="0"/>
    <m/>
    <m/>
    <s v="Utility_MDU_Reinitialization.xts"/>
    <m/>
    <d v="2013-11-19T00:00:00"/>
    <s v="Fazio"/>
    <s v="Breen"/>
    <d v="2013-11-20T00:00:00"/>
    <s v="MM#1"/>
    <n v="3393"/>
    <x v="1"/>
    <m/>
    <m/>
    <m/>
    <m/>
  </r>
  <r>
    <m/>
    <x v="0"/>
    <x v="0"/>
    <n v="3"/>
    <s v="1553 Inject All Telemetry"/>
    <s v="TSW_SIQT_1553_Inject_All_Telemetry.xts"/>
    <m/>
    <d v="2013-11-19T00:00:00"/>
    <s v="Yaniero"/>
    <s v="Capell_x000a_Breen"/>
    <d v="2013-11-20T00:00:00"/>
    <s v="MM#1"/>
    <n v="3362"/>
    <x v="1"/>
    <n v="5"/>
    <m/>
    <m/>
    <m/>
  </r>
  <r>
    <m/>
    <x v="0"/>
    <x v="0"/>
    <n v="4"/>
    <s v="SV Attitude message functions"/>
    <s v="TSW_SIQT_Test_SV_Attitude_Msg.xts"/>
    <m/>
    <d v="2013-11-19T00:00:00"/>
    <s v="Yaniero"/>
    <s v="Capell_x000a_Breen"/>
    <d v="2013-11-20T00:00:00"/>
    <s v="MM#1"/>
    <n v="3363"/>
    <x v="1"/>
    <n v="30"/>
    <m/>
    <m/>
    <m/>
  </r>
  <r>
    <m/>
    <x v="0"/>
    <x v="0"/>
    <n v="5"/>
    <s v="NAV Messaging"/>
    <s v="Utility_Validate_Nav_Messages_Processing_for_SWIT_Start.xts"/>
    <m/>
    <d v="2013-11-19T00:00:00"/>
    <s v="Fazio"/>
    <s v="Breen"/>
    <d v="2013-11-20T00:00:00"/>
    <s v="MM#1"/>
    <n v="3394"/>
    <x v="2"/>
    <n v="6"/>
    <m/>
    <m/>
    <s v="Action #33. Create  test procedure for this section."/>
  </r>
  <r>
    <n v="7.1"/>
    <x v="4"/>
    <x v="1"/>
    <n v="1"/>
    <s v="LBCR Self Test"/>
    <s v="MDU_Configuration.xts"/>
    <m/>
    <d v="2013-11-22T00:00:00"/>
    <m/>
    <m/>
    <m/>
    <s v="NPEITE#2"/>
    <m/>
    <x v="0"/>
    <n v="50"/>
    <m/>
    <m/>
    <m/>
  </r>
  <r>
    <m/>
    <x v="0"/>
    <x v="0"/>
    <m/>
    <m/>
    <s v="Utility_RF_ASSY_Manual_Control.xts"/>
    <m/>
    <d v="2013-11-22T00:00:00"/>
    <m/>
    <m/>
    <m/>
    <s v="NPEITE#2"/>
    <m/>
    <x v="0"/>
    <m/>
    <m/>
    <m/>
    <m/>
  </r>
  <r>
    <m/>
    <x v="0"/>
    <x v="0"/>
    <m/>
    <m/>
    <s v="TSW_SIQT_LBCR_Verification_with_TTX.xts"/>
    <m/>
    <d v="2013-11-22T00:00:00"/>
    <m/>
    <m/>
    <m/>
    <s v="NPEITE#2"/>
    <m/>
    <x v="0"/>
    <m/>
    <m/>
    <m/>
    <m/>
  </r>
  <r>
    <m/>
    <x v="0"/>
    <x v="0"/>
    <m/>
    <m/>
    <s v="MDU_SVID.xts"/>
    <m/>
    <d v="2013-11-22T00:00:00"/>
    <m/>
    <m/>
    <m/>
    <s v="NPEITE#2"/>
    <m/>
    <x v="0"/>
    <m/>
    <m/>
    <m/>
    <m/>
  </r>
  <r>
    <m/>
    <x v="0"/>
    <x v="0"/>
    <m/>
    <m/>
    <s v="NPE_Correlation_Loss.xts"/>
    <m/>
    <d v="2013-11-22T00:00:00"/>
    <m/>
    <m/>
    <m/>
    <s v="NPEITE#2"/>
    <m/>
    <x v="0"/>
    <m/>
    <m/>
    <m/>
    <m/>
  </r>
  <r>
    <m/>
    <x v="4"/>
    <x v="2"/>
    <n v="1"/>
    <s v="Lband In-Band Emissions"/>
    <s v="Utility_MDU_ReInitialization.xts"/>
    <m/>
    <d v="2013-11-20T00:00:00"/>
    <m/>
    <m/>
    <m/>
    <s v="MM#1"/>
    <m/>
    <x v="0"/>
    <n v="20"/>
    <m/>
    <m/>
    <m/>
  </r>
  <r>
    <m/>
    <x v="0"/>
    <x v="0"/>
    <m/>
    <m/>
    <s v="Utility_MDU_ReInitialization.xts"/>
    <m/>
    <d v="2013-11-20T00:00:00"/>
    <m/>
    <m/>
    <m/>
    <s v="MM#1"/>
    <m/>
    <x v="0"/>
    <m/>
    <m/>
    <m/>
    <m/>
  </r>
  <r>
    <m/>
    <x v="0"/>
    <x v="0"/>
    <m/>
    <m/>
    <s v="SIQT_MDU_Lband_In-Band_Emissions.xts"/>
    <m/>
    <d v="2013-11-20T00:00:00"/>
    <m/>
    <m/>
    <m/>
    <s v="MM#1"/>
    <m/>
    <x v="0"/>
    <m/>
    <m/>
    <m/>
    <m/>
  </r>
  <r>
    <m/>
    <x v="0"/>
    <x v="0"/>
    <n v="2"/>
    <s v="Lband Phase Noise"/>
    <s v="Utility_MDU_ReInitialization.xts"/>
    <m/>
    <d v="2013-11-20T00:00:00"/>
    <m/>
    <m/>
    <m/>
    <s v="MM#1"/>
    <m/>
    <x v="0"/>
    <n v="180"/>
    <m/>
    <m/>
    <m/>
  </r>
  <r>
    <m/>
    <x v="0"/>
    <x v="0"/>
    <m/>
    <m/>
    <s v="Utility_MDU_ReInitialization.xts"/>
    <m/>
    <d v="2013-11-20T00:00:00"/>
    <m/>
    <m/>
    <m/>
    <s v="MM#1"/>
    <m/>
    <x v="0"/>
    <m/>
    <m/>
    <m/>
    <m/>
  </r>
  <r>
    <m/>
    <x v="0"/>
    <x v="0"/>
    <m/>
    <m/>
    <s v=" MDU_Lband_Phase_Noise.xts"/>
    <m/>
    <d v="2013-11-20T00:00:00"/>
    <m/>
    <m/>
    <m/>
    <s v="MM#1"/>
    <m/>
    <x v="0"/>
    <m/>
    <m/>
    <m/>
    <m/>
  </r>
  <r>
    <m/>
    <x v="0"/>
    <x v="0"/>
    <n v="3"/>
    <s v="Out-of-Band Emissions"/>
    <s v="Utility_MDU_ReInitialization.xts"/>
    <m/>
    <d v="2013-11-22T00:00:00"/>
    <m/>
    <m/>
    <m/>
    <s v="NPEITE#2"/>
    <m/>
    <x v="0"/>
    <n v="60"/>
    <m/>
    <m/>
    <m/>
  </r>
  <r>
    <m/>
    <x v="0"/>
    <x v="0"/>
    <m/>
    <m/>
    <s v="MDU_Lband_OOBE.xts"/>
    <m/>
    <d v="2013-11-22T00:00:00"/>
    <m/>
    <m/>
    <m/>
    <s v="NPEITE#2"/>
    <m/>
    <x v="0"/>
    <m/>
    <m/>
    <m/>
    <m/>
  </r>
  <r>
    <m/>
    <x v="4"/>
    <x v="3"/>
    <n v="1"/>
    <s v="Non Standard Code"/>
    <s v="Utility_MDU_ReInitialization.xts"/>
    <m/>
    <d v="2013-11-22T00:00:00"/>
    <m/>
    <m/>
    <m/>
    <s v="NPEITE#2"/>
    <m/>
    <x v="0"/>
    <n v="15"/>
    <m/>
    <m/>
    <m/>
  </r>
  <r>
    <m/>
    <x v="0"/>
    <x v="0"/>
    <m/>
    <m/>
    <s v="Utility_RF_ASSY_Manual_Control.xts"/>
    <m/>
    <d v="2013-11-22T00:00:00"/>
    <m/>
    <m/>
    <m/>
    <s v="NPEITE#2"/>
    <m/>
    <x v="0"/>
    <m/>
    <m/>
    <m/>
    <m/>
  </r>
  <r>
    <m/>
    <x v="0"/>
    <x v="0"/>
    <m/>
    <m/>
    <s v="TSW_SIQT_MDU_Non_Standard_Codes.xts"/>
    <m/>
    <d v="2013-11-22T00:00:00"/>
    <m/>
    <m/>
    <m/>
    <s v="NPEITE#2"/>
    <m/>
    <x v="0"/>
    <m/>
    <m/>
    <m/>
    <m/>
  </r>
  <r>
    <m/>
    <x v="0"/>
    <x v="0"/>
    <n v="2"/>
    <s v="Cross Link Transmit"/>
    <s v="Utility_MDU_ReInitialization.xts"/>
    <m/>
    <d v="2013-11-22T00:00:00"/>
    <m/>
    <m/>
    <m/>
    <s v="NPEITE#2"/>
    <m/>
    <x v="0"/>
    <n v="20"/>
    <m/>
    <m/>
    <m/>
  </r>
  <r>
    <m/>
    <x v="0"/>
    <x v="0"/>
    <m/>
    <m/>
    <s v="Utility_RF_ASSY_Manual_Control.xts"/>
    <m/>
    <d v="2013-11-22T00:00:00"/>
    <m/>
    <m/>
    <m/>
    <s v="NPEITE#2"/>
    <m/>
    <x v="0"/>
    <m/>
    <m/>
    <m/>
    <m/>
  </r>
  <r>
    <m/>
    <x v="0"/>
    <x v="0"/>
    <m/>
    <m/>
    <s v="MDU_Crosslink_Transmit.xts"/>
    <m/>
    <d v="2013-11-22T00:00:00"/>
    <m/>
    <m/>
    <m/>
    <s v="NPEITE#2"/>
    <m/>
    <x v="0"/>
    <m/>
    <m/>
    <m/>
    <m/>
  </r>
  <r>
    <m/>
    <x v="0"/>
    <x v="0"/>
    <n v="3"/>
    <s v="Cross Link Receive"/>
    <s v="Utility_MDU_ReInitialization.xts"/>
    <m/>
    <d v="2013-11-22T00:00:00"/>
    <m/>
    <m/>
    <m/>
    <s v="NPEITE#2"/>
    <m/>
    <x v="0"/>
    <n v="60"/>
    <m/>
    <m/>
    <m/>
  </r>
  <r>
    <m/>
    <x v="0"/>
    <x v="0"/>
    <m/>
    <m/>
    <s v="Utility_RF_ASSY_Manual_Control.xts"/>
    <m/>
    <d v="2013-11-22T00:00:00"/>
    <m/>
    <m/>
    <m/>
    <s v="NPEITE#2"/>
    <m/>
    <x v="0"/>
    <m/>
    <m/>
    <m/>
    <m/>
  </r>
  <r>
    <m/>
    <x v="0"/>
    <x v="0"/>
    <m/>
    <m/>
    <s v="MDU_Crosslink_Receive.xts"/>
    <m/>
    <d v="2013-11-22T00:00:00"/>
    <m/>
    <m/>
    <m/>
    <s v="NPEITE#2"/>
    <m/>
    <x v="0"/>
    <m/>
    <m/>
    <m/>
    <m/>
  </r>
  <r>
    <m/>
    <x v="0"/>
    <x v="0"/>
    <n v="4"/>
    <s v="GED and LLED Interfaces"/>
    <s v="Utility_MDU_ReInitialization.xts"/>
    <m/>
    <d v="2013-11-21T00:00:00"/>
    <m/>
    <m/>
    <m/>
    <s v="MM#1"/>
    <m/>
    <x v="0"/>
    <n v="15"/>
    <m/>
    <m/>
    <m/>
  </r>
  <r>
    <m/>
    <x v="0"/>
    <x v="0"/>
    <m/>
    <m/>
    <s v="Utility_MDU_ReInitialization.xts"/>
    <m/>
    <d v="2013-11-21T00:00:00"/>
    <m/>
    <m/>
    <m/>
    <s v="MM#1"/>
    <m/>
    <x v="0"/>
    <n v="15"/>
    <m/>
    <m/>
    <m/>
  </r>
  <r>
    <m/>
    <x v="0"/>
    <x v="0"/>
    <m/>
    <m/>
    <s v="TSW_SIQT_MDU_GED_LLED_Events.xts"/>
    <m/>
    <d v="2013-11-21T00:00:00"/>
    <m/>
    <m/>
    <m/>
    <s v="MM#1"/>
    <m/>
    <x v="0"/>
    <n v="15"/>
    <m/>
    <m/>
    <m/>
  </r>
  <r>
    <m/>
    <x v="0"/>
    <x v="0"/>
    <n v="5"/>
    <s v="Transmitter Control"/>
    <s v="Utility_MDU_ReInitialization.xts"/>
    <m/>
    <d v="2013-11-21T00:00:00"/>
    <m/>
    <m/>
    <m/>
    <s v="MM#1"/>
    <m/>
    <x v="0"/>
    <n v="20"/>
    <m/>
    <m/>
    <m/>
  </r>
  <r>
    <m/>
    <x v="0"/>
    <x v="0"/>
    <m/>
    <m/>
    <s v="TSW_SIQT_MDU_Transmitter_Control_Word.xts"/>
    <m/>
    <d v="2013-11-21T00:00:00"/>
    <m/>
    <m/>
    <m/>
    <s v="MM#1"/>
    <m/>
    <x v="0"/>
    <m/>
    <m/>
    <m/>
    <m/>
  </r>
  <r>
    <m/>
    <x v="0"/>
    <x v="0"/>
    <n v="6"/>
    <s v="Code Dwell Imbalance"/>
    <s v="Utility_MDU_ReInitialization.xts"/>
    <m/>
    <d v="2013-11-21T00:00:00"/>
    <m/>
    <m/>
    <m/>
    <s v="MM#1"/>
    <m/>
    <x v="0"/>
    <n v="30"/>
    <m/>
    <m/>
    <m/>
  </r>
  <r>
    <m/>
    <x v="0"/>
    <x v="0"/>
    <m/>
    <m/>
    <s v="MDU_Code_Dwell_Imbalance.xts"/>
    <m/>
    <d v="2013-11-21T00:00:00"/>
    <m/>
    <m/>
    <m/>
    <s v="MM#1"/>
    <m/>
    <x v="0"/>
    <m/>
    <m/>
    <m/>
    <m/>
  </r>
  <r>
    <m/>
    <x v="0"/>
    <x v="0"/>
    <n v="7"/>
    <s v="MDU X1 Epoch Adjust"/>
    <s v="Utility_MDU_ReInitialization.xts"/>
    <m/>
    <d v="2013-11-21T00:00:00"/>
    <m/>
    <m/>
    <m/>
    <s v="MM#1"/>
    <m/>
    <x v="0"/>
    <n v="15"/>
    <m/>
    <m/>
    <m/>
  </r>
  <r>
    <m/>
    <x v="0"/>
    <x v="0"/>
    <m/>
    <m/>
    <s v="MDU_X1_Epoch_Adjust.xts"/>
    <m/>
    <d v="2013-11-21T00:00:00"/>
    <m/>
    <m/>
    <m/>
    <s v="MM#1"/>
    <m/>
    <x v="0"/>
    <m/>
    <m/>
    <m/>
    <m/>
  </r>
  <r>
    <n v="7.1"/>
    <x v="5"/>
    <x v="1"/>
    <n v="1"/>
    <s v="MDU Hard Reset Bootstrap "/>
    <s v="Utility_MDU_Power_OnOff.xts  (OFF)"/>
    <m/>
    <d v="2013-11-21T00:00:00"/>
    <s v="Fazio"/>
    <s v=" -"/>
    <d v="2013-11-21T00:00:00"/>
    <s v="MM#1"/>
    <n v="3406"/>
    <x v="1"/>
    <n v="1"/>
    <m/>
    <m/>
    <m/>
  </r>
  <r>
    <m/>
    <x v="0"/>
    <x v="0"/>
    <m/>
    <m/>
    <s v="Utility_MDU_Power_OnOff.xts  (ON)"/>
    <m/>
    <d v="2013-11-21T00:00:00"/>
    <s v="Fazio"/>
    <s v=" -"/>
    <d v="2013-11-21T00:00:00"/>
    <s v="MM#1"/>
    <n v="3407"/>
    <x v="1"/>
    <n v="1"/>
    <m/>
    <m/>
    <m/>
  </r>
  <r>
    <m/>
    <x v="0"/>
    <x v="0"/>
    <m/>
    <m/>
    <s v="TSW_SIQT_Hard_Reset_Bootstrap.xts"/>
    <m/>
    <d v="2013-11-21T00:00:00"/>
    <s v="Fazio"/>
    <s v=" -"/>
    <d v="2013-11-21T00:00:00"/>
    <s v="MM#1"/>
    <n v="3408"/>
    <x v="1"/>
    <n v="8"/>
    <m/>
    <m/>
    <m/>
  </r>
  <r>
    <m/>
    <x v="0"/>
    <x v="0"/>
    <n v="2"/>
    <s v="Soft Reset the Boot Software"/>
    <s v="TSW_SIQT_Soft_Reset_Bootstrap.xts"/>
    <m/>
    <d v="2013-11-21T00:00:00"/>
    <s v="Fazio"/>
    <s v=" -"/>
    <d v="2013-11-21T00:00:00"/>
    <s v="MM#1"/>
    <n v="3409"/>
    <x v="1"/>
    <n v="10"/>
    <m/>
    <m/>
    <s v="Action#37: Believe that the script needs to be update to match the procedure."/>
  </r>
  <r>
    <m/>
    <x v="5"/>
    <x v="2"/>
    <n v="1"/>
    <s v="Stored Command Status"/>
    <s v="Utility_MDU_Power_OnOff.xts  (OFF)"/>
    <m/>
    <d v="2013-11-21T00:00:00"/>
    <s v="Fazio"/>
    <s v=" -"/>
    <d v="2013-11-21T00:00:00"/>
    <s v="MM#1"/>
    <n v="3410"/>
    <x v="1"/>
    <n v="50"/>
    <m/>
    <m/>
    <m/>
  </r>
  <r>
    <m/>
    <x v="0"/>
    <x v="0"/>
    <m/>
    <m/>
    <s v="Utility_MDU_Power_OnOff.xts  (ON)"/>
    <m/>
    <d v="2013-11-21T00:00:00"/>
    <s v="Fazio"/>
    <s v=" -"/>
    <d v="2013-11-21T00:00:00"/>
    <s v="MM#1"/>
    <n v="3411"/>
    <x v="1"/>
    <m/>
    <m/>
    <m/>
    <m/>
  </r>
  <r>
    <m/>
    <x v="0"/>
    <x v="0"/>
    <m/>
    <m/>
    <s v="TSW_SIQT_Stored_Commands.xts"/>
    <m/>
    <d v="2013-11-21T00:00:00"/>
    <s v="Fazio"/>
    <s v=" -"/>
    <d v="2013-11-21T00:00:00"/>
    <s v="MM#1"/>
    <n v="3412"/>
    <x v="1"/>
    <m/>
    <m/>
    <m/>
    <m/>
  </r>
  <r>
    <m/>
    <x v="5"/>
    <x v="3"/>
    <n v="1"/>
    <s v="Boot valid/Invalid Serial Command Status"/>
    <s v="BOOT_MDU_Power_OnOff.xts(OFF)"/>
    <m/>
    <d v="2013-11-21T00:00:00"/>
    <s v="Fazio"/>
    <s v=" -"/>
    <d v="2013-11-21T00:00:00"/>
    <s v="MM#1"/>
    <n v="3413"/>
    <x v="1"/>
    <n v="55"/>
    <m/>
    <m/>
    <m/>
  </r>
  <r>
    <m/>
    <x v="0"/>
    <x v="0"/>
    <m/>
    <m/>
    <s v="BOOT_MDU_Power_OnOff.xts(ON)"/>
    <m/>
    <d v="2013-11-21T00:00:00"/>
    <s v="Fazio"/>
    <s v=" -"/>
    <d v="2013-11-21T00:00:00"/>
    <s v="MM#1"/>
    <n v="3414"/>
    <x v="1"/>
    <m/>
    <m/>
    <m/>
    <m/>
  </r>
  <r>
    <m/>
    <x v="0"/>
    <x v="0"/>
    <m/>
    <m/>
    <s v="TSW_SIQT_Invalid_SMC.xts"/>
    <m/>
    <d v="2013-11-21T00:00:00"/>
    <s v="Fazio"/>
    <s v=" -"/>
    <d v="2013-11-21T00:00:00"/>
    <s v="MM#1"/>
    <n v="3415"/>
    <x v="1"/>
    <m/>
    <m/>
    <m/>
    <s v="Action#38: Investigate why the 1 sec. rate is not being reported in the test logged in the test log as stated in the procedure."/>
  </r>
  <r>
    <m/>
    <x v="0"/>
    <x v="0"/>
    <n v="2"/>
    <s v="CCAs and Stored Commands"/>
    <s v="BOOT_MDU_Power_OnOff.xts  (OFF)"/>
    <m/>
    <d v="2013-11-21T00:00:00"/>
    <s v="Fazio"/>
    <s v=" -"/>
    <d v="2013-11-21T00:00:00"/>
    <s v="MM#1"/>
    <n v="3416"/>
    <x v="1"/>
    <n v="40"/>
    <m/>
    <m/>
    <m/>
  </r>
  <r>
    <m/>
    <x v="0"/>
    <x v="0"/>
    <m/>
    <m/>
    <s v="BOOT_MDU_Power_OnOff.xts  (ON)"/>
    <m/>
    <d v="2013-11-21T00:00:00"/>
    <s v="Fazio"/>
    <s v=" -"/>
    <d v="2013-11-21T00:00:00"/>
    <s v="MM#1"/>
    <n v="3417"/>
    <x v="1"/>
    <m/>
    <m/>
    <m/>
    <m/>
  </r>
  <r>
    <m/>
    <x v="0"/>
    <x v="0"/>
    <m/>
    <m/>
    <s v="TSW_SIQT_CCAs_and_Stored_Commands.xts"/>
    <m/>
    <d v="2013-11-21T00:00:00"/>
    <s v="Fazio"/>
    <s v=" -"/>
    <d v="2013-11-21T00:00:00"/>
    <s v="MM#1"/>
    <n v="3418"/>
    <x v="3"/>
    <m/>
    <m/>
    <m/>
    <s v="Action#39: This failed due to the wrong script being pulled into our script area the has the incorrect values. We believe that the script in clear case is correct  but cannot be view do to a clear case issue."/>
  </r>
  <r>
    <m/>
    <x v="0"/>
    <x v="0"/>
    <m/>
    <m/>
    <s v="TSW_SIQT_CCAs_and_Stored_Commands.xts"/>
    <m/>
    <d v="2013-11-21T00:00:00"/>
    <s v="Fazio"/>
    <s v=" -"/>
    <d v="2013-11-21T00:00:00"/>
    <s v="MM#1"/>
    <n v="3419"/>
    <x v="1"/>
    <m/>
    <m/>
    <m/>
    <s v="Note:  Clear Case issue!!!  We are locked out of clear case, this needs to be resolved."/>
  </r>
  <r>
    <m/>
    <x v="0"/>
    <x v="0"/>
    <n v="3"/>
    <s v="Valid Commands/Reserved SMCs"/>
    <s v="Utility_MDU_Power_OnOff.xts (OFF)"/>
    <m/>
    <d v="2013-11-21T00:00:00"/>
    <s v="Fazio"/>
    <s v=" -"/>
    <d v="2013-11-21T00:00:00"/>
    <s v="MM#1"/>
    <n v="3420"/>
    <x v="1"/>
    <n v="100"/>
    <m/>
    <m/>
    <m/>
  </r>
  <r>
    <m/>
    <x v="0"/>
    <x v="0"/>
    <m/>
    <m/>
    <s v="Utility_MDU_Power_OnOff.xts (ON)"/>
    <m/>
    <d v="2013-11-21T00:00:00"/>
    <s v="Fazio"/>
    <s v=" -"/>
    <d v="2013-11-21T00:00:00"/>
    <s v="MM#1"/>
    <n v="3421"/>
    <x v="1"/>
    <m/>
    <m/>
    <m/>
    <m/>
  </r>
  <r>
    <m/>
    <x v="0"/>
    <x v="0"/>
    <m/>
    <m/>
    <s v="TSW_SIQT_Valid_Commands.xts"/>
    <m/>
    <d v="2013-11-21T00:00:00"/>
    <s v="Fazio"/>
    <s v=" -"/>
    <d v="2013-11-21T00:00:00"/>
    <s v="MM#1"/>
    <n v="3422"/>
    <x v="1"/>
    <m/>
    <m/>
    <m/>
    <m/>
  </r>
  <r>
    <m/>
    <x v="0"/>
    <x v="0"/>
    <m/>
    <m/>
    <s v="TSW_SIQT_Reserved_SMCs.xts"/>
    <m/>
    <d v="2013-11-21T00:00:00"/>
    <s v="Fazio"/>
    <s v=" -"/>
    <d v="2013-11-21T00:00:00"/>
    <s v="MM#1"/>
    <n v="3423"/>
    <x v="1"/>
    <m/>
    <m/>
    <m/>
    <m/>
  </r>
  <r>
    <m/>
    <x v="5"/>
    <x v="4"/>
    <n v="1"/>
    <s v="Valid MUB"/>
    <s v="Upload_Nominal_MUBs.xts"/>
    <m/>
    <d v="2013-11-21T00:00:00"/>
    <m/>
    <m/>
    <m/>
    <s v="MM#1"/>
    <m/>
    <x v="0"/>
    <n v="10"/>
    <m/>
    <m/>
    <m/>
  </r>
  <r>
    <m/>
    <x v="0"/>
    <x v="0"/>
    <m/>
    <m/>
    <s v="Upload_Nominal_MUB.Time.xts"/>
    <m/>
    <d v="2013-11-21T00:00:00"/>
    <m/>
    <m/>
    <m/>
    <s v="MM#1"/>
    <m/>
    <x v="0"/>
    <n v="10"/>
    <m/>
    <m/>
    <m/>
  </r>
  <r>
    <m/>
    <x v="0"/>
    <x v="0"/>
    <n v="2"/>
    <s v="Invalid MUB"/>
    <s v="TSW_SIQT_Invalid_Checksum.xts"/>
    <m/>
    <d v="2013-11-21T00:00:00"/>
    <m/>
    <m/>
    <m/>
    <s v="MM#1"/>
    <m/>
    <x v="0"/>
    <n v="10"/>
    <m/>
    <m/>
    <m/>
  </r>
  <r>
    <m/>
    <x v="0"/>
    <x v="0"/>
    <n v="3"/>
    <s v="Too Large MUB"/>
    <s v="TSW_SIQT_Too_Large.xts"/>
    <m/>
    <d v="2013-11-21T00:00:00"/>
    <m/>
    <m/>
    <m/>
    <s v="MM#1"/>
    <m/>
    <x v="0"/>
    <n v="10"/>
    <m/>
    <m/>
    <m/>
  </r>
  <r>
    <m/>
    <x v="5"/>
    <x v="5"/>
    <n v="1"/>
    <s v="Dump telemetry"/>
    <s v="Boot_MDU_Power_OnOff"/>
    <m/>
    <d v="2013-11-21T00:00:00"/>
    <m/>
    <m/>
    <m/>
    <s v="MM#1"/>
    <m/>
    <x v="0"/>
    <n v="5"/>
    <m/>
    <m/>
    <m/>
  </r>
  <r>
    <m/>
    <x v="0"/>
    <x v="0"/>
    <m/>
    <m/>
    <s v="TSW_SIQT_Telemetry_Dump"/>
    <m/>
    <d v="2013-11-21T00:00:00"/>
    <m/>
    <m/>
    <m/>
    <s v="MM#1"/>
    <m/>
    <x v="0"/>
    <n v="5"/>
    <m/>
    <m/>
    <m/>
  </r>
  <r>
    <m/>
    <x v="0"/>
    <x v="0"/>
    <m/>
    <m/>
    <s v="Utility_MDU_Power_OnOff.xts"/>
    <m/>
    <d v="2013-11-21T00:00:00"/>
    <m/>
    <m/>
    <m/>
    <s v="MM#1"/>
    <m/>
    <x v="0"/>
    <n v="5"/>
    <m/>
    <m/>
    <m/>
  </r>
  <r>
    <n v="7.1"/>
    <x v="6"/>
    <x v="0"/>
    <m/>
    <m/>
    <m/>
    <m/>
    <m/>
    <m/>
    <m/>
    <m/>
    <m/>
    <m/>
    <x v="0"/>
    <m/>
    <m/>
    <m/>
    <s v="Analysis"/>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1" cacheId="4" applyNumberFormats="0" applyBorderFormats="0" applyFontFormats="0" applyPatternFormats="0" applyAlignmentFormats="0" applyWidthHeightFormats="1" dataCaption="Values" updatedVersion="3" minRefreshableVersion="3" showCalcMbrs="0" useAutoFormatting="1" itemPrintTitles="1" createdVersion="3" indent="0" outline="1" outlineData="1" multipleFieldFilters="0">
  <location ref="A3:B36" firstHeaderRow="1" firstDataRow="1" firstDataCol="1"/>
  <pivotFields count="18">
    <pivotField showAll="0"/>
    <pivotField axis="axisRow" showAll="0">
      <items count="8">
        <item x="1"/>
        <item x="2"/>
        <item x="3"/>
        <item x="4"/>
        <item x="5"/>
        <item x="6"/>
        <item x="0"/>
        <item t="default"/>
      </items>
    </pivotField>
    <pivotField axis="axisRow" showAll="0">
      <items count="10">
        <item x="1"/>
        <item x="2"/>
        <item x="3"/>
        <item x="4"/>
        <item x="5"/>
        <item x="6"/>
        <item x="7"/>
        <item x="8"/>
        <item x="0"/>
        <item t="default"/>
      </items>
    </pivotField>
    <pivotField showAll="0"/>
    <pivotField showAll="0"/>
    <pivotField showAll="0"/>
    <pivotField showAll="0"/>
    <pivotField showAll="0"/>
    <pivotField showAll="0"/>
    <pivotField showAll="0"/>
    <pivotField showAll="0"/>
    <pivotField showAll="0"/>
    <pivotField showAll="0"/>
    <pivotField dataField="1" showAll="0">
      <items count="5">
        <item x="2"/>
        <item x="3"/>
        <item x="1"/>
        <item x="0"/>
        <item t="default"/>
      </items>
    </pivotField>
    <pivotField showAll="0"/>
    <pivotField showAll="0"/>
    <pivotField showAll="0"/>
    <pivotField showAll="0"/>
  </pivotFields>
  <rowFields count="2">
    <field x="1"/>
    <field x="2"/>
  </rowFields>
  <rowItems count="33">
    <i>
      <x/>
    </i>
    <i r="1">
      <x/>
    </i>
    <i>
      <x v="1"/>
    </i>
    <i r="1">
      <x/>
    </i>
    <i r="1">
      <x v="1"/>
    </i>
    <i r="1">
      <x v="2"/>
    </i>
    <i r="1">
      <x v="3"/>
    </i>
    <i r="1">
      <x v="4"/>
    </i>
    <i r="1">
      <x v="5"/>
    </i>
    <i r="1">
      <x v="6"/>
    </i>
    <i r="1">
      <x v="7"/>
    </i>
    <i>
      <x v="2"/>
    </i>
    <i r="1">
      <x/>
    </i>
    <i r="1">
      <x v="1"/>
    </i>
    <i r="1">
      <x v="2"/>
    </i>
    <i r="1">
      <x v="3"/>
    </i>
    <i r="1">
      <x v="4"/>
    </i>
    <i r="1">
      <x v="5"/>
    </i>
    <i>
      <x v="3"/>
    </i>
    <i r="1">
      <x/>
    </i>
    <i r="1">
      <x v="1"/>
    </i>
    <i r="1">
      <x v="2"/>
    </i>
    <i>
      <x v="4"/>
    </i>
    <i r="1">
      <x/>
    </i>
    <i r="1">
      <x v="1"/>
    </i>
    <i r="1">
      <x v="2"/>
    </i>
    <i r="1">
      <x v="3"/>
    </i>
    <i r="1">
      <x v="4"/>
    </i>
    <i>
      <x v="5"/>
    </i>
    <i r="1">
      <x v="8"/>
    </i>
    <i>
      <x v="6"/>
    </i>
    <i r="1">
      <x v="8"/>
    </i>
    <i t="grand">
      <x/>
    </i>
  </rowItems>
  <colItems count="1">
    <i/>
  </colItems>
  <dataFields count="1">
    <dataField name="Count of Run  Status P/F" fld="13" subtotal="count" baseField="0" baseItem="0"/>
  </dataFields>
  <pivotTableStyleInfo name="PivotStyleLight16" showRowHeaders="1" showColHeaders="1" showRowStripes="0" showColStripes="0" showLastColumn="1"/>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DRW305"/>
  <sheetViews>
    <sheetView zoomScale="80" zoomScaleNormal="80" workbookViewId="0">
      <selection activeCell="F13" sqref="F13"/>
    </sheetView>
  </sheetViews>
  <sheetFormatPr defaultRowHeight="12.75" x14ac:dyDescent="0.2"/>
  <cols>
    <col min="1" max="1" width="1.7109375" style="22" customWidth="1"/>
    <col min="2" max="2" width="8.7109375" style="86" customWidth="1"/>
    <col min="3" max="3" width="6.7109375" style="272" customWidth="1"/>
    <col min="4" max="4" width="5.140625" style="272" bestFit="1" customWidth="1"/>
    <col min="5" max="5" width="7.42578125" style="272" bestFit="1" customWidth="1"/>
    <col min="6" max="6" width="35.5703125" style="145" customWidth="1"/>
    <col min="7" max="7" width="40.140625" style="275" customWidth="1"/>
    <col min="8" max="8" width="8.42578125" style="145" hidden="1" customWidth="1"/>
    <col min="9" max="9" width="9.28515625" style="145" hidden="1" customWidth="1"/>
    <col min="10" max="10" width="12.140625" style="276" customWidth="1"/>
    <col min="11" max="11" width="9" style="276" customWidth="1"/>
    <col min="12" max="12" width="10.140625" style="277" bestFit="1" customWidth="1"/>
    <col min="13" max="13" width="7.5703125" style="278" hidden="1" customWidth="1"/>
    <col min="14" max="14" width="7.28515625" style="278" customWidth="1"/>
    <col min="15" max="15" width="8.28515625" style="279" customWidth="1"/>
    <col min="16" max="16" width="10.140625" style="280" customWidth="1"/>
    <col min="17" max="17" width="6" style="279" hidden="1" customWidth="1"/>
    <col min="18" max="18" width="7.140625" style="289" hidden="1" customWidth="1"/>
    <col min="19" max="19" width="48.5703125" style="322" customWidth="1"/>
    <col min="20" max="22" width="10.140625" style="271" hidden="1" customWidth="1"/>
    <col min="23" max="23" width="49.85546875" style="272" hidden="1" customWidth="1"/>
    <col min="24" max="24" width="9.140625" style="22" hidden="1" customWidth="1"/>
    <col min="25" max="25" width="27.42578125" style="21" hidden="1" customWidth="1"/>
    <col min="26" max="26" width="31.42578125" style="244" hidden="1" customWidth="1"/>
    <col min="27" max="27" width="13.85546875" style="244" customWidth="1"/>
    <col min="28" max="28" width="13.7109375" style="244" customWidth="1"/>
    <col min="29" max="29" width="14.5703125" style="244" customWidth="1"/>
    <col min="30" max="3191" width="9.140625" style="21"/>
    <col min="3192" max="16384" width="9.140625" style="22"/>
  </cols>
  <sheetData>
    <row r="2" spans="1:3191" ht="90" thickBot="1" x14ac:dyDescent="0.25">
      <c r="A2" s="6"/>
      <c r="B2" s="7" t="s">
        <v>161</v>
      </c>
      <c r="C2" s="8" t="s">
        <v>3</v>
      </c>
      <c r="D2" s="7" t="s">
        <v>0</v>
      </c>
      <c r="E2" s="7" t="s">
        <v>5</v>
      </c>
      <c r="F2" s="9" t="s">
        <v>8</v>
      </c>
      <c r="G2" s="10" t="s">
        <v>86</v>
      </c>
      <c r="H2" s="11" t="s">
        <v>90</v>
      </c>
      <c r="I2" s="11" t="s">
        <v>150</v>
      </c>
      <c r="J2" s="12" t="s">
        <v>151</v>
      </c>
      <c r="K2" s="12" t="s">
        <v>152</v>
      </c>
      <c r="L2" s="13" t="s">
        <v>79</v>
      </c>
      <c r="M2" s="13" t="s">
        <v>145</v>
      </c>
      <c r="N2" s="13" t="s">
        <v>146</v>
      </c>
      <c r="O2" s="14" t="s">
        <v>80</v>
      </c>
      <c r="P2" s="15" t="s">
        <v>249</v>
      </c>
      <c r="Q2" s="14" t="s">
        <v>6</v>
      </c>
      <c r="R2" s="15" t="s">
        <v>7</v>
      </c>
      <c r="S2" s="16" t="s">
        <v>4</v>
      </c>
      <c r="T2" s="17" t="s">
        <v>201</v>
      </c>
      <c r="U2" s="17" t="s">
        <v>203</v>
      </c>
      <c r="V2" s="17" t="s">
        <v>202</v>
      </c>
      <c r="W2" s="18" t="s">
        <v>2</v>
      </c>
      <c r="X2" s="6"/>
      <c r="Y2" s="19" t="s">
        <v>234</v>
      </c>
      <c r="Z2" s="19" t="s">
        <v>194</v>
      </c>
      <c r="AA2" s="20" t="s">
        <v>224</v>
      </c>
      <c r="AB2" s="20" t="s">
        <v>230</v>
      </c>
      <c r="AC2" s="20" t="s">
        <v>226</v>
      </c>
    </row>
    <row r="3" spans="1:3191" ht="51.75" hidden="1" thickBot="1" x14ac:dyDescent="0.25">
      <c r="B3" s="23"/>
      <c r="C3" s="24"/>
      <c r="D3" s="23"/>
      <c r="E3" s="23"/>
      <c r="F3" s="25"/>
      <c r="G3" s="26"/>
      <c r="H3" s="27"/>
      <c r="I3" s="28"/>
      <c r="J3" s="29"/>
      <c r="K3" s="30"/>
      <c r="L3" s="31"/>
      <c r="M3" s="32"/>
      <c r="N3" s="32"/>
      <c r="O3" s="33"/>
      <c r="P3" s="34"/>
      <c r="Q3" s="33"/>
      <c r="R3" s="34"/>
      <c r="S3" s="35" t="s">
        <v>82</v>
      </c>
      <c r="T3" s="36"/>
      <c r="U3" s="36"/>
      <c r="V3" s="36"/>
      <c r="W3" s="37"/>
      <c r="X3" s="21"/>
      <c r="Y3" s="38"/>
      <c r="Z3" s="39"/>
      <c r="AA3" s="40"/>
      <c r="AB3" s="40"/>
      <c r="AC3" s="40"/>
    </row>
    <row r="4" spans="1:3191" s="41" customFormat="1" ht="25.5" x14ac:dyDescent="0.2">
      <c r="B4" s="42">
        <v>7.1</v>
      </c>
      <c r="C4" s="43">
        <v>1</v>
      </c>
      <c r="D4" s="42">
        <v>1</v>
      </c>
      <c r="E4" s="42">
        <v>1</v>
      </c>
      <c r="F4" s="44" t="s">
        <v>217</v>
      </c>
      <c r="G4" s="45" t="s">
        <v>93</v>
      </c>
      <c r="H4" s="42"/>
      <c r="I4" s="46"/>
      <c r="J4" s="359" t="s">
        <v>237</v>
      </c>
      <c r="K4" s="48"/>
      <c r="L4" s="90">
        <v>41660</v>
      </c>
      <c r="M4" s="48"/>
      <c r="N4" s="49"/>
      <c r="O4" s="50" t="s">
        <v>225</v>
      </c>
      <c r="P4" s="51">
        <v>5</v>
      </c>
      <c r="Q4" s="52"/>
      <c r="R4" s="53"/>
      <c r="S4" s="54" t="s">
        <v>227</v>
      </c>
      <c r="T4" s="55"/>
      <c r="U4" s="56"/>
      <c r="V4" s="57"/>
      <c r="W4" s="58"/>
      <c r="X4" s="59"/>
      <c r="Y4" s="60"/>
      <c r="Z4" s="61" t="s">
        <v>228</v>
      </c>
      <c r="AA4" s="62"/>
      <c r="AB4" s="62"/>
      <c r="AC4" s="62"/>
      <c r="AD4" s="21"/>
      <c r="AE4" s="21"/>
      <c r="AF4" s="21"/>
      <c r="AG4" s="21"/>
      <c r="AH4" s="21"/>
      <c r="AI4" s="21"/>
      <c r="AJ4" s="21"/>
      <c r="AK4" s="21"/>
      <c r="AL4" s="21"/>
      <c r="AM4" s="21"/>
      <c r="AN4" s="21"/>
      <c r="AO4" s="21"/>
      <c r="AP4" s="21"/>
      <c r="AQ4" s="21"/>
      <c r="AR4" s="21"/>
      <c r="AS4" s="21"/>
      <c r="AT4" s="21"/>
      <c r="AU4" s="21"/>
      <c r="AV4" s="21"/>
      <c r="AW4" s="21"/>
      <c r="AX4" s="21"/>
      <c r="AY4" s="21"/>
      <c r="AZ4" s="21"/>
      <c r="BA4" s="21"/>
      <c r="BB4" s="21"/>
      <c r="BC4" s="21"/>
      <c r="BD4" s="21"/>
      <c r="BE4" s="21"/>
      <c r="BF4" s="21"/>
      <c r="BG4" s="21"/>
      <c r="BH4" s="21"/>
      <c r="BI4" s="21"/>
      <c r="BJ4" s="21"/>
      <c r="BK4" s="21"/>
      <c r="BL4" s="21"/>
      <c r="BM4" s="21"/>
      <c r="BN4" s="21"/>
      <c r="BO4" s="21"/>
      <c r="BP4" s="21"/>
      <c r="BQ4" s="21"/>
      <c r="BR4" s="21"/>
      <c r="BS4" s="21"/>
      <c r="BT4" s="21"/>
      <c r="BU4" s="21"/>
      <c r="BV4" s="21"/>
      <c r="BW4" s="21"/>
      <c r="BX4" s="21"/>
      <c r="BY4" s="21"/>
      <c r="BZ4" s="21"/>
      <c r="CA4" s="21"/>
      <c r="CB4" s="21"/>
      <c r="CC4" s="21"/>
      <c r="CD4" s="21"/>
      <c r="CE4" s="21"/>
      <c r="CF4" s="21"/>
      <c r="CG4" s="21"/>
      <c r="CH4" s="21"/>
      <c r="CI4" s="21"/>
      <c r="CJ4" s="21"/>
      <c r="CK4" s="21"/>
      <c r="CL4" s="21"/>
      <c r="CM4" s="21"/>
      <c r="CN4" s="21"/>
      <c r="CO4" s="21"/>
      <c r="CP4" s="21"/>
      <c r="CQ4" s="21"/>
      <c r="CR4" s="21"/>
      <c r="CS4" s="21"/>
      <c r="CT4" s="21"/>
      <c r="CU4" s="21"/>
      <c r="CV4" s="21"/>
      <c r="CW4" s="21"/>
      <c r="CX4" s="21"/>
      <c r="CY4" s="21"/>
      <c r="CZ4" s="21"/>
      <c r="DA4" s="21"/>
      <c r="DB4" s="21"/>
      <c r="DC4" s="21"/>
      <c r="DD4" s="21"/>
      <c r="DE4" s="21"/>
      <c r="DF4" s="21"/>
      <c r="DG4" s="21"/>
      <c r="DH4" s="21"/>
      <c r="DI4" s="21"/>
      <c r="DJ4" s="21"/>
      <c r="DK4" s="21"/>
      <c r="DL4" s="21"/>
      <c r="DM4" s="21"/>
      <c r="DN4" s="21"/>
      <c r="DO4" s="21"/>
      <c r="DP4" s="21"/>
      <c r="DQ4" s="21"/>
      <c r="DR4" s="21"/>
      <c r="DS4" s="21"/>
      <c r="DT4" s="21"/>
      <c r="DU4" s="21"/>
      <c r="DV4" s="21"/>
      <c r="DW4" s="21"/>
      <c r="DX4" s="21"/>
      <c r="DY4" s="21"/>
      <c r="DZ4" s="21"/>
      <c r="EA4" s="21"/>
      <c r="EB4" s="21"/>
      <c r="EC4" s="21"/>
      <c r="ED4" s="21"/>
      <c r="EE4" s="21"/>
      <c r="EF4" s="21"/>
      <c r="EG4" s="21"/>
      <c r="EH4" s="21"/>
      <c r="EI4" s="21"/>
      <c r="EJ4" s="21"/>
      <c r="EK4" s="21"/>
      <c r="EL4" s="21"/>
      <c r="EM4" s="21"/>
      <c r="EN4" s="21"/>
      <c r="EO4" s="21"/>
      <c r="EP4" s="21"/>
      <c r="EQ4" s="21"/>
      <c r="ER4" s="21"/>
      <c r="ES4" s="21"/>
      <c r="ET4" s="21"/>
      <c r="EU4" s="21"/>
      <c r="EV4" s="21"/>
      <c r="EW4" s="21"/>
      <c r="EX4" s="21"/>
      <c r="EY4" s="21"/>
      <c r="EZ4" s="21"/>
      <c r="FA4" s="21"/>
      <c r="FB4" s="21"/>
      <c r="FC4" s="21"/>
      <c r="FD4" s="21"/>
      <c r="FE4" s="21"/>
      <c r="FF4" s="21"/>
      <c r="FG4" s="21"/>
      <c r="FH4" s="21"/>
      <c r="FI4" s="21"/>
      <c r="FJ4" s="21"/>
      <c r="FK4" s="21"/>
      <c r="FL4" s="21"/>
      <c r="FM4" s="21"/>
      <c r="FN4" s="21"/>
      <c r="FO4" s="21"/>
      <c r="FP4" s="21"/>
      <c r="FQ4" s="21"/>
      <c r="FR4" s="21"/>
      <c r="FS4" s="21"/>
      <c r="FT4" s="21"/>
      <c r="FU4" s="21"/>
      <c r="FV4" s="21"/>
      <c r="FW4" s="21"/>
      <c r="FX4" s="21"/>
      <c r="FY4" s="21"/>
      <c r="FZ4" s="21"/>
      <c r="GA4" s="21"/>
      <c r="GB4" s="21"/>
      <c r="GC4" s="21"/>
      <c r="GD4" s="21"/>
      <c r="GE4" s="21"/>
      <c r="GF4" s="21"/>
      <c r="GG4" s="21"/>
      <c r="GH4" s="21"/>
      <c r="GI4" s="21"/>
      <c r="GJ4" s="21"/>
      <c r="GK4" s="21"/>
      <c r="GL4" s="21"/>
      <c r="GM4" s="21"/>
      <c r="GN4" s="21"/>
      <c r="GO4" s="21"/>
      <c r="GP4" s="21"/>
      <c r="GQ4" s="21"/>
      <c r="GR4" s="21"/>
      <c r="GS4" s="21"/>
      <c r="GT4" s="21"/>
      <c r="GU4" s="21"/>
      <c r="GV4" s="21"/>
      <c r="GW4" s="21"/>
      <c r="GX4" s="21"/>
      <c r="GY4" s="21"/>
      <c r="GZ4" s="21"/>
      <c r="HA4" s="21"/>
      <c r="HB4" s="21"/>
      <c r="HC4" s="21"/>
      <c r="HD4" s="21"/>
      <c r="HE4" s="21"/>
      <c r="HF4" s="21"/>
      <c r="HG4" s="21"/>
      <c r="HH4" s="21"/>
      <c r="HI4" s="21"/>
      <c r="HJ4" s="21"/>
      <c r="HK4" s="21"/>
      <c r="HL4" s="21"/>
      <c r="HM4" s="21"/>
      <c r="HN4" s="21"/>
      <c r="HO4" s="21"/>
      <c r="HP4" s="21"/>
      <c r="HQ4" s="21"/>
      <c r="HR4" s="21"/>
      <c r="HS4" s="21"/>
      <c r="HT4" s="21"/>
      <c r="HU4" s="21"/>
      <c r="HV4" s="21"/>
      <c r="HW4" s="21"/>
      <c r="HX4" s="21"/>
      <c r="HY4" s="21"/>
      <c r="HZ4" s="21"/>
      <c r="IA4" s="21"/>
      <c r="IB4" s="21"/>
      <c r="IC4" s="21"/>
      <c r="ID4" s="21"/>
      <c r="IE4" s="21"/>
      <c r="IF4" s="21"/>
      <c r="IG4" s="21"/>
      <c r="IH4" s="21"/>
      <c r="II4" s="21"/>
      <c r="IJ4" s="21"/>
      <c r="IK4" s="21"/>
      <c r="IL4" s="21"/>
      <c r="IM4" s="21"/>
      <c r="IN4" s="21"/>
      <c r="IO4" s="21"/>
      <c r="IP4" s="21"/>
      <c r="IQ4" s="21"/>
      <c r="IR4" s="21"/>
      <c r="IS4" s="21"/>
      <c r="IT4" s="21"/>
      <c r="IU4" s="21"/>
      <c r="IV4" s="21"/>
      <c r="IW4" s="21"/>
      <c r="IX4" s="21"/>
      <c r="IY4" s="21"/>
      <c r="IZ4" s="21"/>
      <c r="JA4" s="21"/>
      <c r="JB4" s="21"/>
      <c r="JC4" s="21"/>
      <c r="JD4" s="21"/>
      <c r="JE4" s="21"/>
      <c r="JF4" s="21"/>
      <c r="JG4" s="21"/>
      <c r="JH4" s="21"/>
      <c r="JI4" s="21"/>
      <c r="JJ4" s="21"/>
      <c r="JK4" s="21"/>
      <c r="JL4" s="21"/>
      <c r="JM4" s="21"/>
      <c r="JN4" s="21"/>
      <c r="JO4" s="21"/>
      <c r="JP4" s="21"/>
      <c r="JQ4" s="21"/>
      <c r="JR4" s="21"/>
      <c r="JS4" s="21"/>
      <c r="JT4" s="21"/>
      <c r="JU4" s="21"/>
      <c r="JV4" s="21"/>
      <c r="JW4" s="21"/>
      <c r="JX4" s="21"/>
      <c r="JY4" s="21"/>
      <c r="JZ4" s="21"/>
      <c r="KA4" s="21"/>
      <c r="KB4" s="21"/>
      <c r="KC4" s="21"/>
      <c r="KD4" s="21"/>
      <c r="KE4" s="21"/>
      <c r="KF4" s="21"/>
      <c r="KG4" s="21"/>
      <c r="KH4" s="21"/>
      <c r="KI4" s="21"/>
      <c r="KJ4" s="21"/>
      <c r="KK4" s="21"/>
      <c r="KL4" s="21"/>
      <c r="KM4" s="21"/>
      <c r="KN4" s="21"/>
      <c r="KO4" s="21"/>
      <c r="KP4" s="21"/>
      <c r="KQ4" s="21"/>
      <c r="KR4" s="21"/>
      <c r="KS4" s="21"/>
      <c r="KT4" s="21"/>
      <c r="KU4" s="21"/>
      <c r="KV4" s="21"/>
      <c r="KW4" s="21"/>
      <c r="KX4" s="21"/>
      <c r="KY4" s="21"/>
      <c r="KZ4" s="21"/>
      <c r="LA4" s="21"/>
      <c r="LB4" s="21"/>
      <c r="LC4" s="21"/>
      <c r="LD4" s="21"/>
      <c r="LE4" s="21"/>
      <c r="LF4" s="21"/>
      <c r="LG4" s="21"/>
      <c r="LH4" s="21"/>
      <c r="LI4" s="21"/>
      <c r="LJ4" s="21"/>
      <c r="LK4" s="21"/>
      <c r="LL4" s="21"/>
      <c r="LM4" s="21"/>
      <c r="LN4" s="21"/>
      <c r="LO4" s="21"/>
      <c r="LP4" s="21"/>
      <c r="LQ4" s="21"/>
      <c r="LR4" s="21"/>
      <c r="LS4" s="21"/>
      <c r="LT4" s="21"/>
      <c r="LU4" s="21"/>
      <c r="LV4" s="21"/>
      <c r="LW4" s="21"/>
      <c r="LX4" s="21"/>
      <c r="LY4" s="21"/>
      <c r="LZ4" s="21"/>
      <c r="MA4" s="21"/>
      <c r="MB4" s="21"/>
      <c r="MC4" s="21"/>
      <c r="MD4" s="21"/>
      <c r="ME4" s="21"/>
      <c r="MF4" s="21"/>
      <c r="MG4" s="21"/>
      <c r="MH4" s="21"/>
      <c r="MI4" s="21"/>
      <c r="MJ4" s="21"/>
      <c r="MK4" s="21"/>
      <c r="ML4" s="21"/>
      <c r="MM4" s="21"/>
      <c r="MN4" s="21"/>
      <c r="MO4" s="21"/>
      <c r="MP4" s="21"/>
      <c r="MQ4" s="21"/>
      <c r="MR4" s="21"/>
      <c r="MS4" s="21"/>
      <c r="MT4" s="21"/>
      <c r="MU4" s="21"/>
      <c r="MV4" s="21"/>
      <c r="MW4" s="21"/>
      <c r="MX4" s="21"/>
      <c r="MY4" s="21"/>
      <c r="MZ4" s="21"/>
      <c r="NA4" s="21"/>
      <c r="NB4" s="21"/>
      <c r="NC4" s="21"/>
      <c r="ND4" s="21"/>
      <c r="NE4" s="21"/>
      <c r="NF4" s="21"/>
      <c r="NG4" s="21"/>
      <c r="NH4" s="21"/>
      <c r="NI4" s="21"/>
      <c r="NJ4" s="21"/>
      <c r="NK4" s="21"/>
      <c r="NL4" s="21"/>
      <c r="NM4" s="21"/>
      <c r="NN4" s="21"/>
      <c r="NO4" s="21"/>
      <c r="NP4" s="21"/>
      <c r="NQ4" s="21"/>
      <c r="NR4" s="21"/>
      <c r="NS4" s="21"/>
      <c r="NT4" s="21"/>
      <c r="NU4" s="21"/>
      <c r="NV4" s="21"/>
      <c r="NW4" s="21"/>
      <c r="NX4" s="21"/>
      <c r="NY4" s="21"/>
      <c r="NZ4" s="21"/>
      <c r="OA4" s="21"/>
      <c r="OB4" s="21"/>
      <c r="OC4" s="21"/>
      <c r="OD4" s="21"/>
      <c r="OE4" s="21"/>
      <c r="OF4" s="21"/>
      <c r="OG4" s="21"/>
      <c r="OH4" s="21"/>
      <c r="OI4" s="21"/>
      <c r="OJ4" s="21"/>
      <c r="OK4" s="21"/>
      <c r="OL4" s="21"/>
      <c r="OM4" s="21"/>
      <c r="ON4" s="21"/>
      <c r="OO4" s="21"/>
      <c r="OP4" s="21"/>
      <c r="OQ4" s="21"/>
      <c r="OR4" s="21"/>
      <c r="OS4" s="21"/>
      <c r="OT4" s="21"/>
      <c r="OU4" s="21"/>
      <c r="OV4" s="21"/>
      <c r="OW4" s="21"/>
      <c r="OX4" s="21"/>
      <c r="OY4" s="21"/>
      <c r="OZ4" s="21"/>
      <c r="PA4" s="21"/>
      <c r="PB4" s="21"/>
      <c r="PC4" s="21"/>
      <c r="PD4" s="21"/>
      <c r="PE4" s="21"/>
      <c r="PF4" s="21"/>
      <c r="PG4" s="21"/>
      <c r="PH4" s="21"/>
      <c r="PI4" s="21"/>
      <c r="PJ4" s="21"/>
      <c r="PK4" s="21"/>
      <c r="PL4" s="21"/>
      <c r="PM4" s="21"/>
      <c r="PN4" s="21"/>
      <c r="PO4" s="21"/>
      <c r="PP4" s="21"/>
      <c r="PQ4" s="21"/>
      <c r="PR4" s="21"/>
      <c r="PS4" s="21"/>
      <c r="PT4" s="21"/>
      <c r="PU4" s="21"/>
      <c r="PV4" s="21"/>
      <c r="PW4" s="21"/>
      <c r="PX4" s="21"/>
      <c r="PY4" s="21"/>
      <c r="PZ4" s="21"/>
      <c r="QA4" s="21"/>
      <c r="QB4" s="21"/>
      <c r="QC4" s="21"/>
      <c r="QD4" s="21"/>
      <c r="QE4" s="21"/>
      <c r="QF4" s="21"/>
      <c r="QG4" s="21"/>
      <c r="QH4" s="21"/>
      <c r="QI4" s="21"/>
      <c r="QJ4" s="21"/>
      <c r="QK4" s="21"/>
      <c r="QL4" s="21"/>
      <c r="QM4" s="21"/>
      <c r="QN4" s="21"/>
      <c r="QO4" s="21"/>
      <c r="QP4" s="21"/>
      <c r="QQ4" s="21"/>
      <c r="QR4" s="21"/>
      <c r="QS4" s="21"/>
      <c r="QT4" s="21"/>
      <c r="QU4" s="21"/>
      <c r="QV4" s="21"/>
      <c r="QW4" s="21"/>
      <c r="QX4" s="21"/>
      <c r="QY4" s="21"/>
      <c r="QZ4" s="21"/>
      <c r="RA4" s="21"/>
      <c r="RB4" s="21"/>
      <c r="RC4" s="21"/>
      <c r="RD4" s="21"/>
      <c r="RE4" s="21"/>
      <c r="RF4" s="21"/>
      <c r="RG4" s="21"/>
      <c r="RH4" s="21"/>
      <c r="RI4" s="21"/>
      <c r="RJ4" s="21"/>
      <c r="RK4" s="21"/>
      <c r="RL4" s="21"/>
      <c r="RM4" s="21"/>
      <c r="RN4" s="21"/>
      <c r="RO4" s="21"/>
      <c r="RP4" s="21"/>
      <c r="RQ4" s="21"/>
      <c r="RR4" s="21"/>
      <c r="RS4" s="21"/>
      <c r="RT4" s="21"/>
      <c r="RU4" s="21"/>
      <c r="RV4" s="21"/>
      <c r="RW4" s="21"/>
      <c r="RX4" s="21"/>
      <c r="RY4" s="21"/>
      <c r="RZ4" s="21"/>
      <c r="SA4" s="21"/>
      <c r="SB4" s="21"/>
      <c r="SC4" s="21"/>
      <c r="SD4" s="21"/>
      <c r="SE4" s="21"/>
      <c r="SF4" s="21"/>
      <c r="SG4" s="21"/>
      <c r="SH4" s="21"/>
      <c r="SI4" s="21"/>
      <c r="SJ4" s="21"/>
      <c r="SK4" s="21"/>
      <c r="SL4" s="21"/>
      <c r="SM4" s="21"/>
      <c r="SN4" s="21"/>
      <c r="SO4" s="21"/>
      <c r="SP4" s="21"/>
      <c r="SQ4" s="21"/>
      <c r="SR4" s="21"/>
      <c r="SS4" s="21"/>
      <c r="ST4" s="21"/>
      <c r="SU4" s="21"/>
      <c r="SV4" s="21"/>
      <c r="SW4" s="21"/>
      <c r="SX4" s="21"/>
      <c r="SY4" s="21"/>
      <c r="SZ4" s="21"/>
      <c r="TA4" s="21"/>
      <c r="TB4" s="21"/>
      <c r="TC4" s="21"/>
      <c r="TD4" s="21"/>
      <c r="TE4" s="21"/>
      <c r="TF4" s="21"/>
      <c r="TG4" s="21"/>
      <c r="TH4" s="21"/>
      <c r="TI4" s="21"/>
      <c r="TJ4" s="21"/>
      <c r="TK4" s="21"/>
      <c r="TL4" s="21"/>
      <c r="TM4" s="21"/>
      <c r="TN4" s="21"/>
      <c r="TO4" s="21"/>
      <c r="TP4" s="21"/>
      <c r="TQ4" s="21"/>
      <c r="TR4" s="21"/>
      <c r="TS4" s="21"/>
      <c r="TT4" s="21"/>
      <c r="TU4" s="21"/>
      <c r="TV4" s="21"/>
      <c r="TW4" s="21"/>
      <c r="TX4" s="21"/>
      <c r="TY4" s="21"/>
      <c r="TZ4" s="21"/>
      <c r="UA4" s="21"/>
      <c r="UB4" s="21"/>
      <c r="UC4" s="21"/>
      <c r="UD4" s="21"/>
      <c r="UE4" s="21"/>
      <c r="UF4" s="21"/>
      <c r="UG4" s="21"/>
      <c r="UH4" s="21"/>
      <c r="UI4" s="21"/>
      <c r="UJ4" s="21"/>
      <c r="UK4" s="21"/>
      <c r="UL4" s="21"/>
      <c r="UM4" s="21"/>
      <c r="UN4" s="21"/>
      <c r="UO4" s="21"/>
      <c r="UP4" s="21"/>
      <c r="UQ4" s="21"/>
      <c r="UR4" s="21"/>
      <c r="US4" s="21"/>
      <c r="UT4" s="21"/>
      <c r="UU4" s="21"/>
      <c r="UV4" s="21"/>
      <c r="UW4" s="21"/>
      <c r="UX4" s="21"/>
      <c r="UY4" s="21"/>
      <c r="UZ4" s="21"/>
      <c r="VA4" s="21"/>
      <c r="VB4" s="21"/>
      <c r="VC4" s="21"/>
      <c r="VD4" s="21"/>
      <c r="VE4" s="21"/>
      <c r="VF4" s="21"/>
      <c r="VG4" s="21"/>
      <c r="VH4" s="21"/>
      <c r="VI4" s="21"/>
      <c r="VJ4" s="21"/>
      <c r="VK4" s="21"/>
      <c r="VL4" s="21"/>
      <c r="VM4" s="21"/>
      <c r="VN4" s="21"/>
      <c r="VO4" s="21"/>
      <c r="VP4" s="21"/>
      <c r="VQ4" s="21"/>
      <c r="VR4" s="21"/>
      <c r="VS4" s="21"/>
      <c r="VT4" s="21"/>
      <c r="VU4" s="21"/>
      <c r="VV4" s="21"/>
      <c r="VW4" s="21"/>
      <c r="VX4" s="21"/>
      <c r="VY4" s="21"/>
      <c r="VZ4" s="21"/>
      <c r="WA4" s="21"/>
      <c r="WB4" s="21"/>
      <c r="WC4" s="21"/>
      <c r="WD4" s="21"/>
      <c r="WE4" s="21"/>
      <c r="WF4" s="21"/>
      <c r="WG4" s="21"/>
      <c r="WH4" s="21"/>
      <c r="WI4" s="21"/>
      <c r="WJ4" s="21"/>
      <c r="WK4" s="21"/>
      <c r="WL4" s="21"/>
      <c r="WM4" s="21"/>
      <c r="WN4" s="21"/>
      <c r="WO4" s="21"/>
      <c r="WP4" s="21"/>
      <c r="WQ4" s="21"/>
      <c r="WR4" s="21"/>
      <c r="WS4" s="21"/>
      <c r="WT4" s="21"/>
      <c r="WU4" s="21"/>
      <c r="WV4" s="21"/>
      <c r="WW4" s="21"/>
      <c r="WX4" s="21"/>
      <c r="WY4" s="21"/>
      <c r="WZ4" s="21"/>
      <c r="XA4" s="21"/>
      <c r="XB4" s="21"/>
      <c r="XC4" s="21"/>
      <c r="XD4" s="21"/>
      <c r="XE4" s="21"/>
      <c r="XF4" s="21"/>
      <c r="XG4" s="21"/>
      <c r="XH4" s="21"/>
      <c r="XI4" s="21"/>
      <c r="XJ4" s="21"/>
      <c r="XK4" s="21"/>
      <c r="XL4" s="21"/>
      <c r="XM4" s="21"/>
      <c r="XN4" s="21"/>
      <c r="XO4" s="21"/>
      <c r="XP4" s="21"/>
      <c r="XQ4" s="21"/>
      <c r="XR4" s="21"/>
      <c r="XS4" s="21"/>
      <c r="XT4" s="21"/>
      <c r="XU4" s="21"/>
      <c r="XV4" s="21"/>
      <c r="XW4" s="21"/>
      <c r="XX4" s="21"/>
      <c r="XY4" s="21"/>
      <c r="XZ4" s="21"/>
      <c r="YA4" s="21"/>
      <c r="YB4" s="21"/>
      <c r="YC4" s="21"/>
      <c r="YD4" s="21"/>
      <c r="YE4" s="21"/>
      <c r="YF4" s="21"/>
      <c r="YG4" s="21"/>
      <c r="YH4" s="21"/>
      <c r="YI4" s="21"/>
      <c r="YJ4" s="21"/>
      <c r="YK4" s="21"/>
      <c r="YL4" s="21"/>
      <c r="YM4" s="21"/>
      <c r="YN4" s="21"/>
      <c r="YO4" s="21"/>
      <c r="YP4" s="21"/>
      <c r="YQ4" s="21"/>
      <c r="YR4" s="21"/>
      <c r="YS4" s="21"/>
      <c r="YT4" s="21"/>
      <c r="YU4" s="21"/>
      <c r="YV4" s="21"/>
      <c r="YW4" s="21"/>
      <c r="YX4" s="21"/>
      <c r="YY4" s="21"/>
      <c r="YZ4" s="21"/>
      <c r="ZA4" s="21"/>
      <c r="ZB4" s="21"/>
      <c r="ZC4" s="21"/>
      <c r="ZD4" s="21"/>
      <c r="ZE4" s="21"/>
      <c r="ZF4" s="21"/>
      <c r="ZG4" s="21"/>
      <c r="ZH4" s="21"/>
      <c r="ZI4" s="21"/>
      <c r="ZJ4" s="21"/>
      <c r="ZK4" s="21"/>
      <c r="ZL4" s="21"/>
      <c r="ZM4" s="21"/>
      <c r="ZN4" s="21"/>
      <c r="ZO4" s="21"/>
      <c r="ZP4" s="21"/>
      <c r="ZQ4" s="21"/>
      <c r="ZR4" s="21"/>
      <c r="ZS4" s="21"/>
      <c r="ZT4" s="21"/>
      <c r="ZU4" s="21"/>
      <c r="ZV4" s="21"/>
      <c r="ZW4" s="21"/>
      <c r="ZX4" s="21"/>
      <c r="ZY4" s="21"/>
      <c r="ZZ4" s="21"/>
      <c r="AAA4" s="21"/>
      <c r="AAB4" s="21"/>
      <c r="AAC4" s="21"/>
      <c r="AAD4" s="21"/>
      <c r="AAE4" s="21"/>
      <c r="AAF4" s="21"/>
      <c r="AAG4" s="21"/>
      <c r="AAH4" s="21"/>
      <c r="AAI4" s="21"/>
      <c r="AAJ4" s="21"/>
      <c r="AAK4" s="21"/>
      <c r="AAL4" s="21"/>
      <c r="AAM4" s="21"/>
      <c r="AAN4" s="21"/>
      <c r="AAO4" s="21"/>
      <c r="AAP4" s="21"/>
      <c r="AAQ4" s="21"/>
      <c r="AAR4" s="21"/>
      <c r="AAS4" s="21"/>
      <c r="AAT4" s="21"/>
      <c r="AAU4" s="21"/>
      <c r="AAV4" s="21"/>
      <c r="AAW4" s="21"/>
      <c r="AAX4" s="21"/>
      <c r="AAY4" s="21"/>
      <c r="AAZ4" s="21"/>
      <c r="ABA4" s="21"/>
      <c r="ABB4" s="21"/>
      <c r="ABC4" s="21"/>
      <c r="ABD4" s="21"/>
      <c r="ABE4" s="21"/>
      <c r="ABF4" s="21"/>
      <c r="ABG4" s="21"/>
      <c r="ABH4" s="21"/>
      <c r="ABI4" s="21"/>
      <c r="ABJ4" s="21"/>
      <c r="ABK4" s="21"/>
      <c r="ABL4" s="21"/>
      <c r="ABM4" s="21"/>
      <c r="ABN4" s="21"/>
      <c r="ABO4" s="21"/>
      <c r="ABP4" s="21"/>
      <c r="ABQ4" s="21"/>
      <c r="ABR4" s="21"/>
      <c r="ABS4" s="21"/>
      <c r="ABT4" s="21"/>
      <c r="ABU4" s="21"/>
      <c r="ABV4" s="21"/>
      <c r="ABW4" s="21"/>
      <c r="ABX4" s="21"/>
      <c r="ABY4" s="21"/>
      <c r="ABZ4" s="21"/>
      <c r="ACA4" s="21"/>
      <c r="ACB4" s="21"/>
      <c r="ACC4" s="21"/>
      <c r="ACD4" s="21"/>
      <c r="ACE4" s="21"/>
      <c r="ACF4" s="21"/>
      <c r="ACG4" s="21"/>
      <c r="ACH4" s="21"/>
      <c r="ACI4" s="21"/>
      <c r="ACJ4" s="21"/>
      <c r="ACK4" s="21"/>
      <c r="ACL4" s="21"/>
      <c r="ACM4" s="21"/>
      <c r="ACN4" s="21"/>
      <c r="ACO4" s="21"/>
      <c r="ACP4" s="21"/>
      <c r="ACQ4" s="21"/>
      <c r="ACR4" s="21"/>
      <c r="ACS4" s="21"/>
      <c r="ACT4" s="21"/>
      <c r="ACU4" s="21"/>
      <c r="ACV4" s="21"/>
      <c r="ACW4" s="21"/>
      <c r="ACX4" s="21"/>
      <c r="ACY4" s="21"/>
      <c r="ACZ4" s="21"/>
      <c r="ADA4" s="21"/>
      <c r="ADB4" s="21"/>
      <c r="ADC4" s="21"/>
      <c r="ADD4" s="21"/>
      <c r="ADE4" s="21"/>
      <c r="ADF4" s="21"/>
      <c r="ADG4" s="21"/>
      <c r="ADH4" s="21"/>
      <c r="ADI4" s="21"/>
      <c r="ADJ4" s="21"/>
      <c r="ADK4" s="21"/>
      <c r="ADL4" s="21"/>
      <c r="ADM4" s="21"/>
      <c r="ADN4" s="21"/>
      <c r="ADO4" s="21"/>
      <c r="ADP4" s="21"/>
      <c r="ADQ4" s="21"/>
      <c r="ADR4" s="21"/>
      <c r="ADS4" s="21"/>
      <c r="ADT4" s="21"/>
      <c r="ADU4" s="21"/>
      <c r="ADV4" s="21"/>
      <c r="ADW4" s="21"/>
      <c r="ADX4" s="21"/>
      <c r="ADY4" s="21"/>
      <c r="ADZ4" s="21"/>
      <c r="AEA4" s="21"/>
      <c r="AEB4" s="21"/>
      <c r="AEC4" s="21"/>
      <c r="AED4" s="21"/>
      <c r="AEE4" s="21"/>
      <c r="AEF4" s="21"/>
      <c r="AEG4" s="21"/>
      <c r="AEH4" s="21"/>
      <c r="AEI4" s="21"/>
      <c r="AEJ4" s="21"/>
      <c r="AEK4" s="21"/>
      <c r="AEL4" s="21"/>
      <c r="AEM4" s="21"/>
      <c r="AEN4" s="21"/>
      <c r="AEO4" s="21"/>
      <c r="AEP4" s="21"/>
      <c r="AEQ4" s="21"/>
      <c r="AER4" s="21"/>
      <c r="AES4" s="21"/>
      <c r="AET4" s="21"/>
      <c r="AEU4" s="21"/>
      <c r="AEV4" s="21"/>
      <c r="AEW4" s="21"/>
      <c r="AEX4" s="21"/>
      <c r="AEY4" s="21"/>
      <c r="AEZ4" s="21"/>
      <c r="AFA4" s="21"/>
      <c r="AFB4" s="21"/>
      <c r="AFC4" s="21"/>
      <c r="AFD4" s="21"/>
      <c r="AFE4" s="21"/>
      <c r="AFF4" s="21"/>
      <c r="AFG4" s="21"/>
      <c r="AFH4" s="21"/>
      <c r="AFI4" s="21"/>
      <c r="AFJ4" s="21"/>
      <c r="AFK4" s="21"/>
      <c r="AFL4" s="21"/>
      <c r="AFM4" s="21"/>
      <c r="AFN4" s="21"/>
      <c r="AFO4" s="21"/>
      <c r="AFP4" s="21"/>
      <c r="AFQ4" s="21"/>
      <c r="AFR4" s="21"/>
      <c r="AFS4" s="21"/>
      <c r="AFT4" s="21"/>
      <c r="AFU4" s="21"/>
      <c r="AFV4" s="21"/>
      <c r="AFW4" s="21"/>
      <c r="AFX4" s="21"/>
      <c r="AFY4" s="21"/>
      <c r="AFZ4" s="21"/>
      <c r="AGA4" s="21"/>
      <c r="AGB4" s="21"/>
      <c r="AGC4" s="21"/>
      <c r="AGD4" s="21"/>
      <c r="AGE4" s="21"/>
      <c r="AGF4" s="21"/>
      <c r="AGG4" s="21"/>
      <c r="AGH4" s="21"/>
      <c r="AGI4" s="21"/>
      <c r="AGJ4" s="21"/>
      <c r="AGK4" s="21"/>
      <c r="AGL4" s="21"/>
      <c r="AGM4" s="21"/>
      <c r="AGN4" s="21"/>
      <c r="AGO4" s="21"/>
      <c r="AGP4" s="21"/>
      <c r="AGQ4" s="21"/>
      <c r="AGR4" s="21"/>
      <c r="AGS4" s="21"/>
      <c r="AGT4" s="21"/>
      <c r="AGU4" s="21"/>
      <c r="AGV4" s="21"/>
      <c r="AGW4" s="21"/>
      <c r="AGX4" s="21"/>
      <c r="AGY4" s="21"/>
      <c r="AGZ4" s="21"/>
      <c r="AHA4" s="21"/>
      <c r="AHB4" s="21"/>
      <c r="AHC4" s="21"/>
      <c r="AHD4" s="21"/>
      <c r="AHE4" s="21"/>
      <c r="AHF4" s="21"/>
      <c r="AHG4" s="21"/>
      <c r="AHH4" s="21"/>
      <c r="AHI4" s="21"/>
      <c r="AHJ4" s="21"/>
      <c r="AHK4" s="21"/>
      <c r="AHL4" s="21"/>
      <c r="AHM4" s="21"/>
      <c r="AHN4" s="21"/>
      <c r="AHO4" s="21"/>
      <c r="AHP4" s="21"/>
      <c r="AHQ4" s="21"/>
      <c r="AHR4" s="21"/>
      <c r="AHS4" s="21"/>
      <c r="AHT4" s="21"/>
      <c r="AHU4" s="21"/>
      <c r="AHV4" s="21"/>
      <c r="AHW4" s="21"/>
      <c r="AHX4" s="21"/>
      <c r="AHY4" s="21"/>
      <c r="AHZ4" s="21"/>
      <c r="AIA4" s="21"/>
      <c r="AIB4" s="21"/>
      <c r="AIC4" s="21"/>
      <c r="AID4" s="21"/>
      <c r="AIE4" s="21"/>
      <c r="AIF4" s="21"/>
      <c r="AIG4" s="21"/>
      <c r="AIH4" s="21"/>
      <c r="AII4" s="21"/>
      <c r="AIJ4" s="21"/>
      <c r="AIK4" s="21"/>
      <c r="AIL4" s="21"/>
      <c r="AIM4" s="21"/>
      <c r="AIN4" s="21"/>
      <c r="AIO4" s="21"/>
      <c r="AIP4" s="21"/>
      <c r="AIQ4" s="21"/>
      <c r="AIR4" s="21"/>
      <c r="AIS4" s="21"/>
      <c r="AIT4" s="21"/>
      <c r="AIU4" s="21"/>
      <c r="AIV4" s="21"/>
      <c r="AIW4" s="21"/>
      <c r="AIX4" s="21"/>
      <c r="AIY4" s="21"/>
      <c r="AIZ4" s="21"/>
      <c r="AJA4" s="21"/>
      <c r="AJB4" s="21"/>
      <c r="AJC4" s="21"/>
      <c r="AJD4" s="21"/>
      <c r="AJE4" s="21"/>
      <c r="AJF4" s="21"/>
      <c r="AJG4" s="21"/>
      <c r="AJH4" s="21"/>
      <c r="AJI4" s="21"/>
      <c r="AJJ4" s="21"/>
      <c r="AJK4" s="21"/>
      <c r="AJL4" s="21"/>
      <c r="AJM4" s="21"/>
      <c r="AJN4" s="21"/>
      <c r="AJO4" s="21"/>
      <c r="AJP4" s="21"/>
      <c r="AJQ4" s="21"/>
      <c r="AJR4" s="21"/>
      <c r="AJS4" s="21"/>
      <c r="AJT4" s="21"/>
      <c r="AJU4" s="21"/>
      <c r="AJV4" s="21"/>
      <c r="AJW4" s="21"/>
      <c r="AJX4" s="21"/>
      <c r="AJY4" s="21"/>
      <c r="AJZ4" s="21"/>
      <c r="AKA4" s="21"/>
      <c r="AKB4" s="21"/>
      <c r="AKC4" s="21"/>
      <c r="AKD4" s="21"/>
      <c r="AKE4" s="21"/>
      <c r="AKF4" s="21"/>
      <c r="AKG4" s="21"/>
      <c r="AKH4" s="21"/>
      <c r="AKI4" s="21"/>
      <c r="AKJ4" s="21"/>
      <c r="AKK4" s="21"/>
      <c r="AKL4" s="21"/>
      <c r="AKM4" s="21"/>
      <c r="AKN4" s="21"/>
      <c r="AKO4" s="21"/>
      <c r="AKP4" s="21"/>
      <c r="AKQ4" s="21"/>
      <c r="AKR4" s="21"/>
      <c r="AKS4" s="21"/>
      <c r="AKT4" s="21"/>
      <c r="AKU4" s="21"/>
      <c r="AKV4" s="21"/>
      <c r="AKW4" s="21"/>
      <c r="AKX4" s="21"/>
      <c r="AKY4" s="21"/>
      <c r="AKZ4" s="21"/>
      <c r="ALA4" s="21"/>
      <c r="ALB4" s="21"/>
      <c r="ALC4" s="21"/>
      <c r="ALD4" s="21"/>
      <c r="ALE4" s="21"/>
      <c r="ALF4" s="21"/>
      <c r="ALG4" s="21"/>
      <c r="ALH4" s="21"/>
      <c r="ALI4" s="21"/>
      <c r="ALJ4" s="21"/>
      <c r="ALK4" s="21"/>
      <c r="ALL4" s="21"/>
      <c r="ALM4" s="21"/>
      <c r="ALN4" s="21"/>
      <c r="ALO4" s="21"/>
      <c r="ALP4" s="21"/>
      <c r="ALQ4" s="21"/>
      <c r="ALR4" s="21"/>
      <c r="ALS4" s="21"/>
      <c r="ALT4" s="21"/>
      <c r="ALU4" s="21"/>
      <c r="ALV4" s="21"/>
      <c r="ALW4" s="21"/>
      <c r="ALX4" s="21"/>
      <c r="ALY4" s="21"/>
      <c r="ALZ4" s="21"/>
      <c r="AMA4" s="21"/>
      <c r="AMB4" s="21"/>
      <c r="AMC4" s="21"/>
      <c r="AMD4" s="21"/>
      <c r="AME4" s="21"/>
      <c r="AMF4" s="21"/>
      <c r="AMG4" s="21"/>
      <c r="AMH4" s="21"/>
      <c r="AMI4" s="21"/>
      <c r="AMJ4" s="21"/>
      <c r="AMK4" s="21"/>
      <c r="AML4" s="21"/>
      <c r="AMM4" s="21"/>
      <c r="AMN4" s="21"/>
      <c r="AMO4" s="21"/>
      <c r="AMP4" s="21"/>
      <c r="AMQ4" s="21"/>
      <c r="AMR4" s="21"/>
      <c r="AMS4" s="21"/>
      <c r="AMT4" s="21"/>
      <c r="AMU4" s="21"/>
      <c r="AMV4" s="21"/>
      <c r="AMW4" s="21"/>
      <c r="AMX4" s="21"/>
      <c r="AMY4" s="21"/>
      <c r="AMZ4" s="21"/>
      <c r="ANA4" s="21"/>
      <c r="ANB4" s="21"/>
      <c r="ANC4" s="21"/>
      <c r="AND4" s="21"/>
      <c r="ANE4" s="21"/>
      <c r="ANF4" s="21"/>
      <c r="ANG4" s="21"/>
      <c r="ANH4" s="21"/>
      <c r="ANI4" s="21"/>
      <c r="ANJ4" s="21"/>
      <c r="ANK4" s="21"/>
      <c r="ANL4" s="21"/>
      <c r="ANM4" s="21"/>
      <c r="ANN4" s="21"/>
      <c r="ANO4" s="21"/>
      <c r="ANP4" s="21"/>
      <c r="ANQ4" s="21"/>
      <c r="ANR4" s="21"/>
      <c r="ANS4" s="21"/>
      <c r="ANT4" s="21"/>
      <c r="ANU4" s="21"/>
      <c r="ANV4" s="21"/>
      <c r="ANW4" s="21"/>
      <c r="ANX4" s="21"/>
      <c r="ANY4" s="21"/>
      <c r="ANZ4" s="21"/>
      <c r="AOA4" s="21"/>
      <c r="AOB4" s="21"/>
      <c r="AOC4" s="21"/>
      <c r="AOD4" s="21"/>
      <c r="AOE4" s="21"/>
      <c r="AOF4" s="21"/>
      <c r="AOG4" s="21"/>
      <c r="AOH4" s="21"/>
      <c r="AOI4" s="21"/>
      <c r="AOJ4" s="21"/>
      <c r="AOK4" s="21"/>
      <c r="AOL4" s="21"/>
      <c r="AOM4" s="21"/>
      <c r="AON4" s="21"/>
      <c r="AOO4" s="21"/>
      <c r="AOP4" s="21"/>
      <c r="AOQ4" s="21"/>
      <c r="AOR4" s="21"/>
      <c r="AOS4" s="21"/>
      <c r="AOT4" s="21"/>
      <c r="AOU4" s="21"/>
      <c r="AOV4" s="21"/>
      <c r="AOW4" s="21"/>
      <c r="AOX4" s="21"/>
      <c r="AOY4" s="21"/>
      <c r="AOZ4" s="21"/>
      <c r="APA4" s="21"/>
      <c r="APB4" s="21"/>
      <c r="APC4" s="21"/>
      <c r="APD4" s="21"/>
      <c r="APE4" s="21"/>
      <c r="APF4" s="21"/>
      <c r="APG4" s="21"/>
      <c r="APH4" s="21"/>
      <c r="API4" s="21"/>
      <c r="APJ4" s="21"/>
      <c r="APK4" s="21"/>
      <c r="APL4" s="21"/>
      <c r="APM4" s="21"/>
      <c r="APN4" s="21"/>
      <c r="APO4" s="21"/>
      <c r="APP4" s="21"/>
      <c r="APQ4" s="21"/>
      <c r="APR4" s="21"/>
      <c r="APS4" s="21"/>
      <c r="APT4" s="21"/>
      <c r="APU4" s="21"/>
      <c r="APV4" s="21"/>
      <c r="APW4" s="21"/>
      <c r="APX4" s="21"/>
      <c r="APY4" s="21"/>
      <c r="APZ4" s="21"/>
      <c r="AQA4" s="21"/>
      <c r="AQB4" s="21"/>
      <c r="AQC4" s="21"/>
      <c r="AQD4" s="21"/>
      <c r="AQE4" s="21"/>
      <c r="AQF4" s="21"/>
      <c r="AQG4" s="21"/>
      <c r="AQH4" s="21"/>
      <c r="AQI4" s="21"/>
      <c r="AQJ4" s="21"/>
      <c r="AQK4" s="21"/>
      <c r="AQL4" s="21"/>
      <c r="AQM4" s="21"/>
      <c r="AQN4" s="21"/>
      <c r="AQO4" s="21"/>
      <c r="AQP4" s="21"/>
      <c r="AQQ4" s="21"/>
      <c r="AQR4" s="21"/>
      <c r="AQS4" s="21"/>
      <c r="AQT4" s="21"/>
      <c r="AQU4" s="21"/>
      <c r="AQV4" s="21"/>
      <c r="AQW4" s="21"/>
      <c r="AQX4" s="21"/>
      <c r="AQY4" s="21"/>
      <c r="AQZ4" s="21"/>
      <c r="ARA4" s="21"/>
      <c r="ARB4" s="21"/>
      <c r="ARC4" s="21"/>
      <c r="ARD4" s="21"/>
      <c r="ARE4" s="21"/>
      <c r="ARF4" s="21"/>
      <c r="ARG4" s="21"/>
      <c r="ARH4" s="21"/>
      <c r="ARI4" s="21"/>
      <c r="ARJ4" s="21"/>
      <c r="ARK4" s="21"/>
      <c r="ARL4" s="21"/>
      <c r="ARM4" s="21"/>
      <c r="ARN4" s="21"/>
      <c r="ARO4" s="21"/>
      <c r="ARP4" s="21"/>
      <c r="ARQ4" s="21"/>
      <c r="ARR4" s="21"/>
      <c r="ARS4" s="21"/>
      <c r="ART4" s="21"/>
      <c r="ARU4" s="21"/>
      <c r="ARV4" s="21"/>
      <c r="ARW4" s="21"/>
      <c r="ARX4" s="21"/>
      <c r="ARY4" s="21"/>
      <c r="ARZ4" s="21"/>
      <c r="ASA4" s="21"/>
      <c r="ASB4" s="21"/>
      <c r="ASC4" s="21"/>
      <c r="ASD4" s="21"/>
      <c r="ASE4" s="21"/>
      <c r="ASF4" s="21"/>
      <c r="ASG4" s="21"/>
      <c r="ASH4" s="21"/>
      <c r="ASI4" s="21"/>
      <c r="ASJ4" s="21"/>
      <c r="ASK4" s="21"/>
      <c r="ASL4" s="21"/>
      <c r="ASM4" s="21"/>
      <c r="ASN4" s="21"/>
      <c r="ASO4" s="21"/>
      <c r="ASP4" s="21"/>
      <c r="ASQ4" s="21"/>
      <c r="ASR4" s="21"/>
      <c r="ASS4" s="21"/>
      <c r="AST4" s="21"/>
      <c r="ASU4" s="21"/>
      <c r="ASV4" s="21"/>
      <c r="ASW4" s="21"/>
      <c r="ASX4" s="21"/>
      <c r="ASY4" s="21"/>
      <c r="ASZ4" s="21"/>
      <c r="ATA4" s="21"/>
      <c r="ATB4" s="21"/>
      <c r="ATC4" s="21"/>
      <c r="ATD4" s="21"/>
      <c r="ATE4" s="21"/>
      <c r="ATF4" s="21"/>
      <c r="ATG4" s="21"/>
      <c r="ATH4" s="21"/>
      <c r="ATI4" s="21"/>
      <c r="ATJ4" s="21"/>
      <c r="ATK4" s="21"/>
      <c r="ATL4" s="21"/>
      <c r="ATM4" s="21"/>
      <c r="ATN4" s="21"/>
      <c r="ATO4" s="21"/>
      <c r="ATP4" s="21"/>
      <c r="ATQ4" s="21"/>
      <c r="ATR4" s="21"/>
      <c r="ATS4" s="21"/>
      <c r="ATT4" s="21"/>
      <c r="ATU4" s="21"/>
      <c r="ATV4" s="21"/>
      <c r="ATW4" s="21"/>
      <c r="ATX4" s="21"/>
      <c r="ATY4" s="21"/>
      <c r="ATZ4" s="21"/>
      <c r="AUA4" s="21"/>
      <c r="AUB4" s="21"/>
      <c r="AUC4" s="21"/>
      <c r="AUD4" s="21"/>
      <c r="AUE4" s="21"/>
      <c r="AUF4" s="21"/>
      <c r="AUG4" s="21"/>
      <c r="AUH4" s="21"/>
      <c r="AUI4" s="21"/>
      <c r="AUJ4" s="21"/>
      <c r="AUK4" s="21"/>
      <c r="AUL4" s="21"/>
      <c r="AUM4" s="21"/>
      <c r="AUN4" s="21"/>
      <c r="AUO4" s="21"/>
      <c r="AUP4" s="21"/>
      <c r="AUQ4" s="21"/>
      <c r="AUR4" s="21"/>
      <c r="AUS4" s="21"/>
      <c r="AUT4" s="21"/>
      <c r="AUU4" s="21"/>
      <c r="AUV4" s="21"/>
      <c r="AUW4" s="21"/>
      <c r="AUX4" s="21"/>
      <c r="AUY4" s="21"/>
      <c r="AUZ4" s="21"/>
      <c r="AVA4" s="21"/>
      <c r="AVB4" s="21"/>
      <c r="AVC4" s="21"/>
      <c r="AVD4" s="21"/>
      <c r="AVE4" s="21"/>
      <c r="AVF4" s="21"/>
      <c r="AVG4" s="21"/>
      <c r="AVH4" s="21"/>
      <c r="AVI4" s="21"/>
      <c r="AVJ4" s="21"/>
      <c r="AVK4" s="21"/>
      <c r="AVL4" s="21"/>
      <c r="AVM4" s="21"/>
      <c r="AVN4" s="21"/>
      <c r="AVO4" s="21"/>
      <c r="AVP4" s="21"/>
      <c r="AVQ4" s="21"/>
      <c r="AVR4" s="21"/>
      <c r="AVS4" s="21"/>
      <c r="AVT4" s="21"/>
      <c r="AVU4" s="21"/>
      <c r="AVV4" s="21"/>
      <c r="AVW4" s="21"/>
      <c r="AVX4" s="21"/>
      <c r="AVY4" s="21"/>
      <c r="AVZ4" s="21"/>
      <c r="AWA4" s="21"/>
      <c r="AWB4" s="21"/>
      <c r="AWC4" s="21"/>
      <c r="AWD4" s="21"/>
      <c r="AWE4" s="21"/>
      <c r="AWF4" s="21"/>
      <c r="AWG4" s="21"/>
      <c r="AWH4" s="21"/>
      <c r="AWI4" s="21"/>
      <c r="AWJ4" s="21"/>
      <c r="AWK4" s="21"/>
      <c r="AWL4" s="21"/>
      <c r="AWM4" s="21"/>
      <c r="AWN4" s="21"/>
      <c r="AWO4" s="21"/>
      <c r="AWP4" s="21"/>
      <c r="AWQ4" s="21"/>
      <c r="AWR4" s="21"/>
      <c r="AWS4" s="21"/>
      <c r="AWT4" s="21"/>
      <c r="AWU4" s="21"/>
      <c r="AWV4" s="21"/>
      <c r="AWW4" s="21"/>
      <c r="AWX4" s="21"/>
      <c r="AWY4" s="21"/>
      <c r="AWZ4" s="21"/>
      <c r="AXA4" s="21"/>
      <c r="AXB4" s="21"/>
      <c r="AXC4" s="21"/>
      <c r="AXD4" s="21"/>
      <c r="AXE4" s="21"/>
      <c r="AXF4" s="21"/>
      <c r="AXG4" s="21"/>
      <c r="AXH4" s="21"/>
      <c r="AXI4" s="21"/>
      <c r="AXJ4" s="21"/>
      <c r="AXK4" s="21"/>
      <c r="AXL4" s="21"/>
      <c r="AXM4" s="21"/>
      <c r="AXN4" s="21"/>
      <c r="AXO4" s="21"/>
      <c r="AXP4" s="21"/>
      <c r="AXQ4" s="21"/>
      <c r="AXR4" s="21"/>
      <c r="AXS4" s="21"/>
      <c r="AXT4" s="21"/>
      <c r="AXU4" s="21"/>
      <c r="AXV4" s="21"/>
      <c r="AXW4" s="21"/>
      <c r="AXX4" s="21"/>
      <c r="AXY4" s="21"/>
      <c r="AXZ4" s="21"/>
      <c r="AYA4" s="21"/>
      <c r="AYB4" s="21"/>
      <c r="AYC4" s="21"/>
      <c r="AYD4" s="21"/>
      <c r="AYE4" s="21"/>
      <c r="AYF4" s="21"/>
      <c r="AYG4" s="21"/>
      <c r="AYH4" s="21"/>
      <c r="AYI4" s="21"/>
      <c r="AYJ4" s="21"/>
      <c r="AYK4" s="21"/>
      <c r="AYL4" s="21"/>
      <c r="AYM4" s="21"/>
      <c r="AYN4" s="21"/>
      <c r="AYO4" s="21"/>
      <c r="AYP4" s="21"/>
      <c r="AYQ4" s="21"/>
      <c r="AYR4" s="21"/>
      <c r="AYS4" s="21"/>
      <c r="AYT4" s="21"/>
      <c r="AYU4" s="21"/>
      <c r="AYV4" s="21"/>
      <c r="AYW4" s="21"/>
      <c r="AYX4" s="21"/>
      <c r="AYY4" s="21"/>
      <c r="AYZ4" s="21"/>
      <c r="AZA4" s="21"/>
      <c r="AZB4" s="21"/>
      <c r="AZC4" s="21"/>
      <c r="AZD4" s="21"/>
      <c r="AZE4" s="21"/>
      <c r="AZF4" s="21"/>
      <c r="AZG4" s="21"/>
      <c r="AZH4" s="21"/>
      <c r="AZI4" s="21"/>
      <c r="AZJ4" s="21"/>
      <c r="AZK4" s="21"/>
      <c r="AZL4" s="21"/>
      <c r="AZM4" s="21"/>
      <c r="AZN4" s="21"/>
      <c r="AZO4" s="21"/>
      <c r="AZP4" s="21"/>
      <c r="AZQ4" s="21"/>
      <c r="AZR4" s="21"/>
      <c r="AZS4" s="21"/>
      <c r="AZT4" s="21"/>
      <c r="AZU4" s="21"/>
      <c r="AZV4" s="21"/>
      <c r="AZW4" s="21"/>
      <c r="AZX4" s="21"/>
      <c r="AZY4" s="21"/>
      <c r="AZZ4" s="21"/>
      <c r="BAA4" s="21"/>
      <c r="BAB4" s="21"/>
      <c r="BAC4" s="21"/>
      <c r="BAD4" s="21"/>
      <c r="BAE4" s="21"/>
      <c r="BAF4" s="21"/>
      <c r="BAG4" s="21"/>
      <c r="BAH4" s="21"/>
      <c r="BAI4" s="21"/>
      <c r="BAJ4" s="21"/>
      <c r="BAK4" s="21"/>
      <c r="BAL4" s="21"/>
      <c r="BAM4" s="21"/>
      <c r="BAN4" s="21"/>
      <c r="BAO4" s="21"/>
      <c r="BAP4" s="21"/>
      <c r="BAQ4" s="21"/>
      <c r="BAR4" s="21"/>
      <c r="BAS4" s="21"/>
      <c r="BAT4" s="21"/>
      <c r="BAU4" s="21"/>
      <c r="BAV4" s="21"/>
      <c r="BAW4" s="21"/>
      <c r="BAX4" s="21"/>
      <c r="BAY4" s="21"/>
      <c r="BAZ4" s="21"/>
      <c r="BBA4" s="21"/>
      <c r="BBB4" s="21"/>
      <c r="BBC4" s="21"/>
      <c r="BBD4" s="21"/>
      <c r="BBE4" s="21"/>
      <c r="BBF4" s="21"/>
      <c r="BBG4" s="21"/>
      <c r="BBH4" s="21"/>
      <c r="BBI4" s="21"/>
      <c r="BBJ4" s="21"/>
      <c r="BBK4" s="21"/>
      <c r="BBL4" s="21"/>
      <c r="BBM4" s="21"/>
      <c r="BBN4" s="21"/>
      <c r="BBO4" s="21"/>
      <c r="BBP4" s="21"/>
      <c r="BBQ4" s="21"/>
      <c r="BBR4" s="21"/>
      <c r="BBS4" s="21"/>
      <c r="BBT4" s="21"/>
      <c r="BBU4" s="21"/>
      <c r="BBV4" s="21"/>
      <c r="BBW4" s="21"/>
      <c r="BBX4" s="21"/>
      <c r="BBY4" s="21"/>
      <c r="BBZ4" s="21"/>
      <c r="BCA4" s="21"/>
      <c r="BCB4" s="21"/>
      <c r="BCC4" s="21"/>
      <c r="BCD4" s="21"/>
      <c r="BCE4" s="21"/>
      <c r="BCF4" s="21"/>
      <c r="BCG4" s="21"/>
      <c r="BCH4" s="21"/>
      <c r="BCI4" s="21"/>
      <c r="BCJ4" s="21"/>
      <c r="BCK4" s="21"/>
      <c r="BCL4" s="21"/>
      <c r="BCM4" s="21"/>
      <c r="BCN4" s="21"/>
      <c r="BCO4" s="21"/>
      <c r="BCP4" s="21"/>
      <c r="BCQ4" s="21"/>
      <c r="BCR4" s="21"/>
      <c r="BCS4" s="21"/>
      <c r="BCT4" s="21"/>
      <c r="BCU4" s="21"/>
      <c r="BCV4" s="21"/>
      <c r="BCW4" s="21"/>
      <c r="BCX4" s="21"/>
      <c r="BCY4" s="21"/>
      <c r="BCZ4" s="21"/>
      <c r="BDA4" s="21"/>
      <c r="BDB4" s="21"/>
      <c r="BDC4" s="21"/>
      <c r="BDD4" s="21"/>
      <c r="BDE4" s="21"/>
      <c r="BDF4" s="21"/>
      <c r="BDG4" s="21"/>
      <c r="BDH4" s="21"/>
      <c r="BDI4" s="21"/>
      <c r="BDJ4" s="21"/>
      <c r="BDK4" s="21"/>
      <c r="BDL4" s="21"/>
      <c r="BDM4" s="21"/>
      <c r="BDN4" s="21"/>
      <c r="BDO4" s="21"/>
      <c r="BDP4" s="21"/>
      <c r="BDQ4" s="21"/>
      <c r="BDR4" s="21"/>
      <c r="BDS4" s="21"/>
      <c r="BDT4" s="21"/>
      <c r="BDU4" s="21"/>
      <c r="BDV4" s="21"/>
      <c r="BDW4" s="21"/>
      <c r="BDX4" s="21"/>
      <c r="BDY4" s="21"/>
      <c r="BDZ4" s="21"/>
      <c r="BEA4" s="21"/>
      <c r="BEB4" s="21"/>
      <c r="BEC4" s="21"/>
      <c r="BED4" s="21"/>
      <c r="BEE4" s="21"/>
      <c r="BEF4" s="21"/>
      <c r="BEG4" s="21"/>
      <c r="BEH4" s="21"/>
      <c r="BEI4" s="21"/>
      <c r="BEJ4" s="21"/>
      <c r="BEK4" s="21"/>
      <c r="BEL4" s="21"/>
      <c r="BEM4" s="21"/>
      <c r="BEN4" s="21"/>
      <c r="BEO4" s="21"/>
      <c r="BEP4" s="21"/>
      <c r="BEQ4" s="21"/>
      <c r="BER4" s="21"/>
      <c r="BES4" s="21"/>
      <c r="BET4" s="21"/>
      <c r="BEU4" s="21"/>
      <c r="BEV4" s="21"/>
      <c r="BEW4" s="21"/>
      <c r="BEX4" s="21"/>
      <c r="BEY4" s="21"/>
      <c r="BEZ4" s="21"/>
      <c r="BFA4" s="21"/>
      <c r="BFB4" s="21"/>
      <c r="BFC4" s="21"/>
      <c r="BFD4" s="21"/>
      <c r="BFE4" s="21"/>
      <c r="BFF4" s="21"/>
      <c r="BFG4" s="21"/>
      <c r="BFH4" s="21"/>
      <c r="BFI4" s="21"/>
      <c r="BFJ4" s="21"/>
      <c r="BFK4" s="21"/>
      <c r="BFL4" s="21"/>
      <c r="BFM4" s="21"/>
      <c r="BFN4" s="21"/>
      <c r="BFO4" s="21"/>
      <c r="BFP4" s="21"/>
      <c r="BFQ4" s="21"/>
      <c r="BFR4" s="21"/>
      <c r="BFS4" s="21"/>
      <c r="BFT4" s="21"/>
      <c r="BFU4" s="21"/>
      <c r="BFV4" s="21"/>
      <c r="BFW4" s="21"/>
      <c r="BFX4" s="21"/>
      <c r="BFY4" s="21"/>
      <c r="BFZ4" s="21"/>
      <c r="BGA4" s="21"/>
      <c r="BGB4" s="21"/>
      <c r="BGC4" s="21"/>
      <c r="BGD4" s="21"/>
      <c r="BGE4" s="21"/>
      <c r="BGF4" s="21"/>
      <c r="BGG4" s="21"/>
      <c r="BGH4" s="21"/>
      <c r="BGI4" s="21"/>
      <c r="BGJ4" s="21"/>
      <c r="BGK4" s="21"/>
      <c r="BGL4" s="21"/>
      <c r="BGM4" s="21"/>
      <c r="BGN4" s="21"/>
      <c r="BGO4" s="21"/>
      <c r="BGP4" s="21"/>
      <c r="BGQ4" s="21"/>
      <c r="BGR4" s="21"/>
      <c r="BGS4" s="21"/>
      <c r="BGT4" s="21"/>
      <c r="BGU4" s="21"/>
      <c r="BGV4" s="21"/>
      <c r="BGW4" s="21"/>
      <c r="BGX4" s="21"/>
      <c r="BGY4" s="21"/>
      <c r="BGZ4" s="21"/>
      <c r="BHA4" s="21"/>
      <c r="BHB4" s="21"/>
      <c r="BHC4" s="21"/>
      <c r="BHD4" s="21"/>
      <c r="BHE4" s="21"/>
      <c r="BHF4" s="21"/>
      <c r="BHG4" s="21"/>
      <c r="BHH4" s="21"/>
      <c r="BHI4" s="21"/>
      <c r="BHJ4" s="21"/>
      <c r="BHK4" s="21"/>
      <c r="BHL4" s="21"/>
      <c r="BHM4" s="21"/>
      <c r="BHN4" s="21"/>
      <c r="BHO4" s="21"/>
      <c r="BHP4" s="21"/>
      <c r="BHQ4" s="21"/>
      <c r="BHR4" s="21"/>
      <c r="BHS4" s="21"/>
      <c r="BHT4" s="21"/>
      <c r="BHU4" s="21"/>
      <c r="BHV4" s="21"/>
      <c r="BHW4" s="21"/>
      <c r="BHX4" s="21"/>
      <c r="BHY4" s="21"/>
      <c r="BHZ4" s="21"/>
      <c r="BIA4" s="21"/>
      <c r="BIB4" s="21"/>
      <c r="BIC4" s="21"/>
      <c r="BID4" s="21"/>
      <c r="BIE4" s="21"/>
      <c r="BIF4" s="21"/>
      <c r="BIG4" s="21"/>
      <c r="BIH4" s="21"/>
      <c r="BII4" s="21"/>
      <c r="BIJ4" s="21"/>
      <c r="BIK4" s="21"/>
      <c r="BIL4" s="21"/>
      <c r="BIM4" s="21"/>
      <c r="BIN4" s="21"/>
      <c r="BIO4" s="21"/>
      <c r="BIP4" s="21"/>
      <c r="BIQ4" s="21"/>
      <c r="BIR4" s="21"/>
      <c r="BIS4" s="21"/>
      <c r="BIT4" s="21"/>
      <c r="BIU4" s="21"/>
      <c r="BIV4" s="21"/>
      <c r="BIW4" s="21"/>
      <c r="BIX4" s="21"/>
      <c r="BIY4" s="21"/>
      <c r="BIZ4" s="21"/>
      <c r="BJA4" s="21"/>
      <c r="BJB4" s="21"/>
      <c r="BJC4" s="21"/>
      <c r="BJD4" s="21"/>
      <c r="BJE4" s="21"/>
      <c r="BJF4" s="21"/>
      <c r="BJG4" s="21"/>
      <c r="BJH4" s="21"/>
      <c r="BJI4" s="21"/>
      <c r="BJJ4" s="21"/>
      <c r="BJK4" s="21"/>
      <c r="BJL4" s="21"/>
      <c r="BJM4" s="21"/>
      <c r="BJN4" s="21"/>
      <c r="BJO4" s="21"/>
      <c r="BJP4" s="21"/>
      <c r="BJQ4" s="21"/>
      <c r="BJR4" s="21"/>
      <c r="BJS4" s="21"/>
      <c r="BJT4" s="21"/>
      <c r="BJU4" s="21"/>
      <c r="BJV4" s="21"/>
      <c r="BJW4" s="21"/>
      <c r="BJX4" s="21"/>
      <c r="BJY4" s="21"/>
      <c r="BJZ4" s="21"/>
      <c r="BKA4" s="21"/>
      <c r="BKB4" s="21"/>
      <c r="BKC4" s="21"/>
      <c r="BKD4" s="21"/>
      <c r="BKE4" s="21"/>
      <c r="BKF4" s="21"/>
      <c r="BKG4" s="21"/>
      <c r="BKH4" s="21"/>
      <c r="BKI4" s="21"/>
      <c r="BKJ4" s="21"/>
      <c r="BKK4" s="21"/>
      <c r="BKL4" s="21"/>
      <c r="BKM4" s="21"/>
      <c r="BKN4" s="21"/>
      <c r="BKO4" s="21"/>
      <c r="BKP4" s="21"/>
      <c r="BKQ4" s="21"/>
      <c r="BKR4" s="21"/>
      <c r="BKS4" s="21"/>
      <c r="BKT4" s="21"/>
      <c r="BKU4" s="21"/>
      <c r="BKV4" s="21"/>
      <c r="BKW4" s="21"/>
      <c r="BKX4" s="21"/>
      <c r="BKY4" s="21"/>
      <c r="BKZ4" s="21"/>
      <c r="BLA4" s="21"/>
      <c r="BLB4" s="21"/>
      <c r="BLC4" s="21"/>
      <c r="BLD4" s="21"/>
      <c r="BLE4" s="21"/>
      <c r="BLF4" s="21"/>
      <c r="BLG4" s="21"/>
      <c r="BLH4" s="21"/>
      <c r="BLI4" s="21"/>
      <c r="BLJ4" s="21"/>
      <c r="BLK4" s="21"/>
      <c r="BLL4" s="21"/>
      <c r="BLM4" s="21"/>
      <c r="BLN4" s="21"/>
      <c r="BLO4" s="21"/>
      <c r="BLP4" s="21"/>
      <c r="BLQ4" s="21"/>
      <c r="BLR4" s="21"/>
      <c r="BLS4" s="21"/>
      <c r="BLT4" s="21"/>
      <c r="BLU4" s="21"/>
      <c r="BLV4" s="21"/>
      <c r="BLW4" s="21"/>
      <c r="BLX4" s="21"/>
      <c r="BLY4" s="21"/>
      <c r="BLZ4" s="21"/>
      <c r="BMA4" s="21"/>
      <c r="BMB4" s="21"/>
      <c r="BMC4" s="21"/>
      <c r="BMD4" s="21"/>
      <c r="BME4" s="21"/>
      <c r="BMF4" s="21"/>
      <c r="BMG4" s="21"/>
      <c r="BMH4" s="21"/>
      <c r="BMI4" s="21"/>
      <c r="BMJ4" s="21"/>
      <c r="BMK4" s="21"/>
      <c r="BML4" s="21"/>
      <c r="BMM4" s="21"/>
      <c r="BMN4" s="21"/>
      <c r="BMO4" s="21"/>
      <c r="BMP4" s="21"/>
      <c r="BMQ4" s="21"/>
      <c r="BMR4" s="21"/>
      <c r="BMS4" s="21"/>
      <c r="BMT4" s="21"/>
      <c r="BMU4" s="21"/>
      <c r="BMV4" s="21"/>
      <c r="BMW4" s="21"/>
      <c r="BMX4" s="21"/>
      <c r="BMY4" s="21"/>
      <c r="BMZ4" s="21"/>
      <c r="BNA4" s="21"/>
      <c r="BNB4" s="21"/>
      <c r="BNC4" s="21"/>
      <c r="BND4" s="21"/>
      <c r="BNE4" s="21"/>
      <c r="BNF4" s="21"/>
      <c r="BNG4" s="21"/>
      <c r="BNH4" s="21"/>
      <c r="BNI4" s="21"/>
      <c r="BNJ4" s="21"/>
      <c r="BNK4" s="21"/>
      <c r="BNL4" s="21"/>
      <c r="BNM4" s="21"/>
      <c r="BNN4" s="21"/>
      <c r="BNO4" s="21"/>
      <c r="BNP4" s="21"/>
      <c r="BNQ4" s="21"/>
      <c r="BNR4" s="21"/>
      <c r="BNS4" s="21"/>
      <c r="BNT4" s="21"/>
      <c r="BNU4" s="21"/>
      <c r="BNV4" s="21"/>
      <c r="BNW4" s="21"/>
      <c r="BNX4" s="21"/>
      <c r="BNY4" s="21"/>
      <c r="BNZ4" s="21"/>
      <c r="BOA4" s="21"/>
      <c r="BOB4" s="21"/>
      <c r="BOC4" s="21"/>
      <c r="BOD4" s="21"/>
      <c r="BOE4" s="21"/>
      <c r="BOF4" s="21"/>
      <c r="BOG4" s="21"/>
      <c r="BOH4" s="21"/>
      <c r="BOI4" s="21"/>
      <c r="BOJ4" s="21"/>
      <c r="BOK4" s="21"/>
      <c r="BOL4" s="21"/>
      <c r="BOM4" s="21"/>
      <c r="BON4" s="21"/>
      <c r="BOO4" s="21"/>
      <c r="BOP4" s="21"/>
      <c r="BOQ4" s="21"/>
      <c r="BOR4" s="21"/>
      <c r="BOS4" s="21"/>
      <c r="BOT4" s="21"/>
      <c r="BOU4" s="21"/>
      <c r="BOV4" s="21"/>
      <c r="BOW4" s="21"/>
      <c r="BOX4" s="21"/>
      <c r="BOY4" s="21"/>
      <c r="BOZ4" s="21"/>
      <c r="BPA4" s="21"/>
      <c r="BPB4" s="21"/>
      <c r="BPC4" s="21"/>
      <c r="BPD4" s="21"/>
      <c r="BPE4" s="21"/>
      <c r="BPF4" s="21"/>
      <c r="BPG4" s="21"/>
      <c r="BPH4" s="21"/>
      <c r="BPI4" s="21"/>
      <c r="BPJ4" s="21"/>
      <c r="BPK4" s="21"/>
      <c r="BPL4" s="21"/>
      <c r="BPM4" s="21"/>
      <c r="BPN4" s="21"/>
      <c r="BPO4" s="21"/>
      <c r="BPP4" s="21"/>
      <c r="BPQ4" s="21"/>
      <c r="BPR4" s="21"/>
      <c r="BPS4" s="21"/>
      <c r="BPT4" s="21"/>
      <c r="BPU4" s="21"/>
      <c r="BPV4" s="21"/>
      <c r="BPW4" s="21"/>
      <c r="BPX4" s="21"/>
      <c r="BPY4" s="21"/>
      <c r="BPZ4" s="21"/>
      <c r="BQA4" s="21"/>
      <c r="BQB4" s="21"/>
      <c r="BQC4" s="21"/>
      <c r="BQD4" s="21"/>
      <c r="BQE4" s="21"/>
      <c r="BQF4" s="21"/>
      <c r="BQG4" s="21"/>
      <c r="BQH4" s="21"/>
      <c r="BQI4" s="21"/>
      <c r="BQJ4" s="21"/>
      <c r="BQK4" s="21"/>
      <c r="BQL4" s="21"/>
      <c r="BQM4" s="21"/>
      <c r="BQN4" s="21"/>
      <c r="BQO4" s="21"/>
      <c r="BQP4" s="21"/>
      <c r="BQQ4" s="21"/>
      <c r="BQR4" s="21"/>
      <c r="BQS4" s="21"/>
      <c r="BQT4" s="21"/>
      <c r="BQU4" s="21"/>
      <c r="BQV4" s="21"/>
      <c r="BQW4" s="21"/>
      <c r="BQX4" s="21"/>
      <c r="BQY4" s="21"/>
      <c r="BQZ4" s="21"/>
      <c r="BRA4" s="21"/>
      <c r="BRB4" s="21"/>
      <c r="BRC4" s="21"/>
      <c r="BRD4" s="21"/>
      <c r="BRE4" s="21"/>
      <c r="BRF4" s="21"/>
      <c r="BRG4" s="21"/>
      <c r="BRH4" s="21"/>
      <c r="BRI4" s="21"/>
      <c r="BRJ4" s="21"/>
      <c r="BRK4" s="21"/>
      <c r="BRL4" s="21"/>
      <c r="BRM4" s="21"/>
      <c r="BRN4" s="21"/>
      <c r="BRO4" s="21"/>
      <c r="BRP4" s="21"/>
      <c r="BRQ4" s="21"/>
      <c r="BRR4" s="21"/>
      <c r="BRS4" s="21"/>
      <c r="BRT4" s="21"/>
      <c r="BRU4" s="21"/>
      <c r="BRV4" s="21"/>
      <c r="BRW4" s="21"/>
      <c r="BRX4" s="21"/>
      <c r="BRY4" s="21"/>
      <c r="BRZ4" s="21"/>
      <c r="BSA4" s="21"/>
      <c r="BSB4" s="21"/>
      <c r="BSC4" s="21"/>
      <c r="BSD4" s="21"/>
      <c r="BSE4" s="21"/>
      <c r="BSF4" s="21"/>
      <c r="BSG4" s="21"/>
      <c r="BSH4" s="21"/>
      <c r="BSI4" s="21"/>
      <c r="BSJ4" s="21"/>
      <c r="BSK4" s="21"/>
      <c r="BSL4" s="21"/>
      <c r="BSM4" s="21"/>
      <c r="BSN4" s="21"/>
      <c r="BSO4" s="21"/>
      <c r="BSP4" s="21"/>
      <c r="BSQ4" s="21"/>
      <c r="BSR4" s="21"/>
      <c r="BSS4" s="21"/>
      <c r="BST4" s="21"/>
      <c r="BSU4" s="21"/>
      <c r="BSV4" s="21"/>
      <c r="BSW4" s="21"/>
      <c r="BSX4" s="21"/>
      <c r="BSY4" s="21"/>
      <c r="BSZ4" s="21"/>
      <c r="BTA4" s="21"/>
      <c r="BTB4" s="21"/>
      <c r="BTC4" s="21"/>
      <c r="BTD4" s="21"/>
      <c r="BTE4" s="21"/>
      <c r="BTF4" s="21"/>
      <c r="BTG4" s="21"/>
      <c r="BTH4" s="21"/>
      <c r="BTI4" s="21"/>
      <c r="BTJ4" s="21"/>
      <c r="BTK4" s="21"/>
      <c r="BTL4" s="21"/>
      <c r="BTM4" s="21"/>
      <c r="BTN4" s="21"/>
      <c r="BTO4" s="21"/>
      <c r="BTP4" s="21"/>
      <c r="BTQ4" s="21"/>
      <c r="BTR4" s="21"/>
      <c r="BTS4" s="21"/>
      <c r="BTT4" s="21"/>
      <c r="BTU4" s="21"/>
      <c r="BTV4" s="21"/>
      <c r="BTW4" s="21"/>
      <c r="BTX4" s="21"/>
      <c r="BTY4" s="21"/>
      <c r="BTZ4" s="21"/>
      <c r="BUA4" s="21"/>
      <c r="BUB4" s="21"/>
      <c r="BUC4" s="21"/>
      <c r="BUD4" s="21"/>
      <c r="BUE4" s="21"/>
      <c r="BUF4" s="21"/>
      <c r="BUG4" s="21"/>
      <c r="BUH4" s="21"/>
      <c r="BUI4" s="21"/>
      <c r="BUJ4" s="21"/>
      <c r="BUK4" s="21"/>
      <c r="BUL4" s="21"/>
      <c r="BUM4" s="21"/>
      <c r="BUN4" s="21"/>
      <c r="BUO4" s="21"/>
      <c r="BUP4" s="21"/>
      <c r="BUQ4" s="21"/>
      <c r="BUR4" s="21"/>
      <c r="BUS4" s="21"/>
      <c r="BUT4" s="21"/>
      <c r="BUU4" s="21"/>
      <c r="BUV4" s="21"/>
      <c r="BUW4" s="21"/>
      <c r="BUX4" s="21"/>
      <c r="BUY4" s="21"/>
      <c r="BUZ4" s="21"/>
      <c r="BVA4" s="21"/>
      <c r="BVB4" s="21"/>
      <c r="BVC4" s="21"/>
      <c r="BVD4" s="21"/>
      <c r="BVE4" s="21"/>
      <c r="BVF4" s="21"/>
      <c r="BVG4" s="21"/>
      <c r="BVH4" s="21"/>
      <c r="BVI4" s="21"/>
      <c r="BVJ4" s="21"/>
      <c r="BVK4" s="21"/>
      <c r="BVL4" s="21"/>
      <c r="BVM4" s="21"/>
      <c r="BVN4" s="21"/>
      <c r="BVO4" s="21"/>
      <c r="BVP4" s="21"/>
      <c r="BVQ4" s="21"/>
      <c r="BVR4" s="21"/>
      <c r="BVS4" s="21"/>
      <c r="BVT4" s="21"/>
      <c r="BVU4" s="21"/>
      <c r="BVV4" s="21"/>
      <c r="BVW4" s="21"/>
      <c r="BVX4" s="21"/>
      <c r="BVY4" s="21"/>
      <c r="BVZ4" s="21"/>
      <c r="BWA4" s="21"/>
      <c r="BWB4" s="21"/>
      <c r="BWC4" s="21"/>
      <c r="BWD4" s="21"/>
      <c r="BWE4" s="21"/>
      <c r="BWF4" s="21"/>
      <c r="BWG4" s="21"/>
      <c r="BWH4" s="21"/>
      <c r="BWI4" s="21"/>
      <c r="BWJ4" s="21"/>
      <c r="BWK4" s="21"/>
      <c r="BWL4" s="21"/>
      <c r="BWM4" s="21"/>
      <c r="BWN4" s="21"/>
      <c r="BWO4" s="21"/>
      <c r="BWP4" s="21"/>
      <c r="BWQ4" s="21"/>
      <c r="BWR4" s="21"/>
      <c r="BWS4" s="21"/>
      <c r="BWT4" s="21"/>
      <c r="BWU4" s="21"/>
      <c r="BWV4" s="21"/>
      <c r="BWW4" s="21"/>
      <c r="BWX4" s="21"/>
      <c r="BWY4" s="21"/>
      <c r="BWZ4" s="21"/>
      <c r="BXA4" s="21"/>
      <c r="BXB4" s="21"/>
      <c r="BXC4" s="21"/>
      <c r="BXD4" s="21"/>
      <c r="BXE4" s="21"/>
      <c r="BXF4" s="21"/>
      <c r="BXG4" s="21"/>
      <c r="BXH4" s="21"/>
      <c r="BXI4" s="21"/>
      <c r="BXJ4" s="21"/>
      <c r="BXK4" s="21"/>
      <c r="BXL4" s="21"/>
      <c r="BXM4" s="21"/>
      <c r="BXN4" s="21"/>
      <c r="BXO4" s="21"/>
      <c r="BXP4" s="21"/>
      <c r="BXQ4" s="21"/>
      <c r="BXR4" s="21"/>
      <c r="BXS4" s="21"/>
      <c r="BXT4" s="21"/>
      <c r="BXU4" s="21"/>
      <c r="BXV4" s="21"/>
      <c r="BXW4" s="21"/>
      <c r="BXX4" s="21"/>
      <c r="BXY4" s="21"/>
      <c r="BXZ4" s="21"/>
      <c r="BYA4" s="21"/>
      <c r="BYB4" s="21"/>
      <c r="BYC4" s="21"/>
      <c r="BYD4" s="21"/>
      <c r="BYE4" s="21"/>
      <c r="BYF4" s="21"/>
      <c r="BYG4" s="21"/>
      <c r="BYH4" s="21"/>
      <c r="BYI4" s="21"/>
      <c r="BYJ4" s="21"/>
      <c r="BYK4" s="21"/>
      <c r="BYL4" s="21"/>
      <c r="BYM4" s="21"/>
      <c r="BYN4" s="21"/>
      <c r="BYO4" s="21"/>
      <c r="BYP4" s="21"/>
      <c r="BYQ4" s="21"/>
      <c r="BYR4" s="21"/>
      <c r="BYS4" s="21"/>
      <c r="BYT4" s="21"/>
      <c r="BYU4" s="21"/>
      <c r="BYV4" s="21"/>
      <c r="BYW4" s="21"/>
      <c r="BYX4" s="21"/>
      <c r="BYY4" s="21"/>
      <c r="BYZ4" s="21"/>
      <c r="BZA4" s="21"/>
      <c r="BZB4" s="21"/>
      <c r="BZC4" s="21"/>
      <c r="BZD4" s="21"/>
      <c r="BZE4" s="21"/>
      <c r="BZF4" s="21"/>
      <c r="BZG4" s="21"/>
      <c r="BZH4" s="21"/>
      <c r="BZI4" s="21"/>
      <c r="BZJ4" s="21"/>
      <c r="BZK4" s="21"/>
      <c r="BZL4" s="21"/>
      <c r="BZM4" s="21"/>
      <c r="BZN4" s="21"/>
      <c r="BZO4" s="21"/>
      <c r="BZP4" s="21"/>
      <c r="BZQ4" s="21"/>
      <c r="BZR4" s="21"/>
      <c r="BZS4" s="21"/>
      <c r="BZT4" s="21"/>
      <c r="BZU4" s="21"/>
      <c r="BZV4" s="21"/>
      <c r="BZW4" s="21"/>
      <c r="BZX4" s="21"/>
      <c r="BZY4" s="21"/>
      <c r="BZZ4" s="21"/>
      <c r="CAA4" s="21"/>
      <c r="CAB4" s="21"/>
      <c r="CAC4" s="21"/>
      <c r="CAD4" s="21"/>
      <c r="CAE4" s="21"/>
      <c r="CAF4" s="21"/>
      <c r="CAG4" s="21"/>
      <c r="CAH4" s="21"/>
      <c r="CAI4" s="21"/>
      <c r="CAJ4" s="21"/>
      <c r="CAK4" s="21"/>
      <c r="CAL4" s="21"/>
      <c r="CAM4" s="21"/>
      <c r="CAN4" s="21"/>
      <c r="CAO4" s="21"/>
      <c r="CAP4" s="21"/>
      <c r="CAQ4" s="21"/>
      <c r="CAR4" s="21"/>
      <c r="CAS4" s="21"/>
      <c r="CAT4" s="21"/>
      <c r="CAU4" s="21"/>
      <c r="CAV4" s="21"/>
      <c r="CAW4" s="21"/>
      <c r="CAX4" s="21"/>
      <c r="CAY4" s="21"/>
      <c r="CAZ4" s="21"/>
      <c r="CBA4" s="21"/>
      <c r="CBB4" s="21"/>
      <c r="CBC4" s="21"/>
      <c r="CBD4" s="21"/>
      <c r="CBE4" s="21"/>
      <c r="CBF4" s="21"/>
      <c r="CBG4" s="21"/>
      <c r="CBH4" s="21"/>
      <c r="CBI4" s="21"/>
      <c r="CBJ4" s="21"/>
      <c r="CBK4" s="21"/>
      <c r="CBL4" s="21"/>
      <c r="CBM4" s="21"/>
      <c r="CBN4" s="21"/>
      <c r="CBO4" s="21"/>
      <c r="CBP4" s="21"/>
      <c r="CBQ4" s="21"/>
      <c r="CBR4" s="21"/>
      <c r="CBS4" s="21"/>
      <c r="CBT4" s="21"/>
      <c r="CBU4" s="21"/>
      <c r="CBV4" s="21"/>
      <c r="CBW4" s="21"/>
      <c r="CBX4" s="21"/>
      <c r="CBY4" s="21"/>
      <c r="CBZ4" s="21"/>
      <c r="CCA4" s="21"/>
      <c r="CCB4" s="21"/>
      <c r="CCC4" s="21"/>
      <c r="CCD4" s="21"/>
      <c r="CCE4" s="21"/>
      <c r="CCF4" s="21"/>
      <c r="CCG4" s="21"/>
      <c r="CCH4" s="21"/>
      <c r="CCI4" s="21"/>
      <c r="CCJ4" s="21"/>
      <c r="CCK4" s="21"/>
      <c r="CCL4" s="21"/>
      <c r="CCM4" s="21"/>
      <c r="CCN4" s="21"/>
      <c r="CCO4" s="21"/>
      <c r="CCP4" s="21"/>
      <c r="CCQ4" s="21"/>
      <c r="CCR4" s="21"/>
      <c r="CCS4" s="21"/>
      <c r="CCT4" s="21"/>
      <c r="CCU4" s="21"/>
      <c r="CCV4" s="21"/>
      <c r="CCW4" s="21"/>
      <c r="CCX4" s="21"/>
      <c r="CCY4" s="21"/>
      <c r="CCZ4" s="21"/>
      <c r="CDA4" s="21"/>
      <c r="CDB4" s="21"/>
      <c r="CDC4" s="21"/>
      <c r="CDD4" s="21"/>
      <c r="CDE4" s="21"/>
      <c r="CDF4" s="21"/>
      <c r="CDG4" s="21"/>
      <c r="CDH4" s="21"/>
      <c r="CDI4" s="21"/>
      <c r="CDJ4" s="21"/>
      <c r="CDK4" s="21"/>
      <c r="CDL4" s="21"/>
      <c r="CDM4" s="21"/>
      <c r="CDN4" s="21"/>
      <c r="CDO4" s="21"/>
      <c r="CDP4" s="21"/>
      <c r="CDQ4" s="21"/>
      <c r="CDR4" s="21"/>
      <c r="CDS4" s="21"/>
      <c r="CDT4" s="21"/>
      <c r="CDU4" s="21"/>
      <c r="CDV4" s="21"/>
      <c r="CDW4" s="21"/>
      <c r="CDX4" s="21"/>
      <c r="CDY4" s="21"/>
      <c r="CDZ4" s="21"/>
      <c r="CEA4" s="21"/>
      <c r="CEB4" s="21"/>
      <c r="CEC4" s="21"/>
      <c r="CED4" s="21"/>
      <c r="CEE4" s="21"/>
      <c r="CEF4" s="21"/>
      <c r="CEG4" s="21"/>
      <c r="CEH4" s="21"/>
      <c r="CEI4" s="21"/>
      <c r="CEJ4" s="21"/>
      <c r="CEK4" s="21"/>
      <c r="CEL4" s="21"/>
      <c r="CEM4" s="21"/>
      <c r="CEN4" s="21"/>
      <c r="CEO4" s="21"/>
      <c r="CEP4" s="21"/>
      <c r="CEQ4" s="21"/>
      <c r="CER4" s="21"/>
      <c r="CES4" s="21"/>
      <c r="CET4" s="21"/>
      <c r="CEU4" s="21"/>
      <c r="CEV4" s="21"/>
      <c r="CEW4" s="21"/>
      <c r="CEX4" s="21"/>
      <c r="CEY4" s="21"/>
      <c r="CEZ4" s="21"/>
      <c r="CFA4" s="21"/>
      <c r="CFB4" s="21"/>
      <c r="CFC4" s="21"/>
      <c r="CFD4" s="21"/>
      <c r="CFE4" s="21"/>
      <c r="CFF4" s="21"/>
      <c r="CFG4" s="21"/>
      <c r="CFH4" s="21"/>
      <c r="CFI4" s="21"/>
      <c r="CFJ4" s="21"/>
      <c r="CFK4" s="21"/>
      <c r="CFL4" s="21"/>
      <c r="CFM4" s="21"/>
      <c r="CFN4" s="21"/>
      <c r="CFO4" s="21"/>
      <c r="CFP4" s="21"/>
      <c r="CFQ4" s="21"/>
      <c r="CFR4" s="21"/>
      <c r="CFS4" s="21"/>
      <c r="CFT4" s="21"/>
      <c r="CFU4" s="21"/>
      <c r="CFV4" s="21"/>
      <c r="CFW4" s="21"/>
      <c r="CFX4" s="21"/>
      <c r="CFY4" s="21"/>
      <c r="CFZ4" s="21"/>
      <c r="CGA4" s="21"/>
      <c r="CGB4" s="21"/>
      <c r="CGC4" s="21"/>
      <c r="CGD4" s="21"/>
      <c r="CGE4" s="21"/>
      <c r="CGF4" s="21"/>
      <c r="CGG4" s="21"/>
      <c r="CGH4" s="21"/>
      <c r="CGI4" s="21"/>
      <c r="CGJ4" s="21"/>
      <c r="CGK4" s="21"/>
      <c r="CGL4" s="21"/>
      <c r="CGM4" s="21"/>
      <c r="CGN4" s="21"/>
      <c r="CGO4" s="21"/>
      <c r="CGP4" s="21"/>
      <c r="CGQ4" s="21"/>
      <c r="CGR4" s="21"/>
      <c r="CGS4" s="21"/>
      <c r="CGT4" s="21"/>
      <c r="CGU4" s="21"/>
      <c r="CGV4" s="21"/>
      <c r="CGW4" s="21"/>
      <c r="CGX4" s="21"/>
      <c r="CGY4" s="21"/>
      <c r="CGZ4" s="21"/>
      <c r="CHA4" s="21"/>
      <c r="CHB4" s="21"/>
      <c r="CHC4" s="21"/>
      <c r="CHD4" s="21"/>
      <c r="CHE4" s="21"/>
      <c r="CHF4" s="21"/>
      <c r="CHG4" s="21"/>
      <c r="CHH4" s="21"/>
      <c r="CHI4" s="21"/>
      <c r="CHJ4" s="21"/>
      <c r="CHK4" s="21"/>
      <c r="CHL4" s="21"/>
      <c r="CHM4" s="21"/>
      <c r="CHN4" s="21"/>
      <c r="CHO4" s="21"/>
      <c r="CHP4" s="21"/>
      <c r="CHQ4" s="21"/>
      <c r="CHR4" s="21"/>
      <c r="CHS4" s="21"/>
      <c r="CHT4" s="21"/>
      <c r="CHU4" s="21"/>
      <c r="CHV4" s="21"/>
      <c r="CHW4" s="21"/>
      <c r="CHX4" s="21"/>
      <c r="CHY4" s="21"/>
      <c r="CHZ4" s="21"/>
      <c r="CIA4" s="21"/>
      <c r="CIB4" s="21"/>
      <c r="CIC4" s="21"/>
      <c r="CID4" s="21"/>
      <c r="CIE4" s="21"/>
      <c r="CIF4" s="21"/>
      <c r="CIG4" s="21"/>
      <c r="CIH4" s="21"/>
      <c r="CII4" s="21"/>
      <c r="CIJ4" s="21"/>
      <c r="CIK4" s="21"/>
      <c r="CIL4" s="21"/>
      <c r="CIM4" s="21"/>
      <c r="CIN4" s="21"/>
      <c r="CIO4" s="21"/>
      <c r="CIP4" s="21"/>
      <c r="CIQ4" s="21"/>
      <c r="CIR4" s="21"/>
      <c r="CIS4" s="21"/>
      <c r="CIT4" s="21"/>
      <c r="CIU4" s="21"/>
      <c r="CIV4" s="21"/>
      <c r="CIW4" s="21"/>
      <c r="CIX4" s="21"/>
      <c r="CIY4" s="21"/>
      <c r="CIZ4" s="21"/>
      <c r="CJA4" s="21"/>
      <c r="CJB4" s="21"/>
      <c r="CJC4" s="21"/>
      <c r="CJD4" s="21"/>
      <c r="CJE4" s="21"/>
      <c r="CJF4" s="21"/>
      <c r="CJG4" s="21"/>
      <c r="CJH4" s="21"/>
      <c r="CJI4" s="21"/>
      <c r="CJJ4" s="21"/>
      <c r="CJK4" s="21"/>
      <c r="CJL4" s="21"/>
      <c r="CJM4" s="21"/>
      <c r="CJN4" s="21"/>
      <c r="CJO4" s="21"/>
      <c r="CJP4" s="21"/>
      <c r="CJQ4" s="21"/>
      <c r="CJR4" s="21"/>
      <c r="CJS4" s="21"/>
      <c r="CJT4" s="21"/>
      <c r="CJU4" s="21"/>
      <c r="CJV4" s="21"/>
      <c r="CJW4" s="21"/>
      <c r="CJX4" s="21"/>
      <c r="CJY4" s="21"/>
      <c r="CJZ4" s="21"/>
      <c r="CKA4" s="21"/>
      <c r="CKB4" s="21"/>
      <c r="CKC4" s="21"/>
      <c r="CKD4" s="21"/>
      <c r="CKE4" s="21"/>
      <c r="CKF4" s="21"/>
      <c r="CKG4" s="21"/>
      <c r="CKH4" s="21"/>
      <c r="CKI4" s="21"/>
      <c r="CKJ4" s="21"/>
      <c r="CKK4" s="21"/>
      <c r="CKL4" s="21"/>
      <c r="CKM4" s="21"/>
      <c r="CKN4" s="21"/>
      <c r="CKO4" s="21"/>
      <c r="CKP4" s="21"/>
      <c r="CKQ4" s="21"/>
      <c r="CKR4" s="21"/>
      <c r="CKS4" s="21"/>
      <c r="CKT4" s="21"/>
      <c r="CKU4" s="21"/>
      <c r="CKV4" s="21"/>
      <c r="CKW4" s="21"/>
      <c r="CKX4" s="21"/>
      <c r="CKY4" s="21"/>
      <c r="CKZ4" s="21"/>
      <c r="CLA4" s="21"/>
      <c r="CLB4" s="21"/>
      <c r="CLC4" s="21"/>
      <c r="CLD4" s="21"/>
      <c r="CLE4" s="21"/>
      <c r="CLF4" s="21"/>
      <c r="CLG4" s="21"/>
      <c r="CLH4" s="21"/>
      <c r="CLI4" s="21"/>
      <c r="CLJ4" s="21"/>
      <c r="CLK4" s="21"/>
      <c r="CLL4" s="21"/>
      <c r="CLM4" s="21"/>
      <c r="CLN4" s="21"/>
      <c r="CLO4" s="21"/>
      <c r="CLP4" s="21"/>
      <c r="CLQ4" s="21"/>
      <c r="CLR4" s="21"/>
      <c r="CLS4" s="21"/>
      <c r="CLT4" s="21"/>
      <c r="CLU4" s="21"/>
      <c r="CLV4" s="21"/>
      <c r="CLW4" s="21"/>
      <c r="CLX4" s="21"/>
      <c r="CLY4" s="21"/>
      <c r="CLZ4" s="21"/>
      <c r="CMA4" s="21"/>
      <c r="CMB4" s="21"/>
      <c r="CMC4" s="21"/>
      <c r="CMD4" s="21"/>
      <c r="CME4" s="21"/>
      <c r="CMF4" s="21"/>
      <c r="CMG4" s="21"/>
      <c r="CMH4" s="21"/>
      <c r="CMI4" s="21"/>
      <c r="CMJ4" s="21"/>
      <c r="CMK4" s="21"/>
      <c r="CML4" s="21"/>
      <c r="CMM4" s="21"/>
      <c r="CMN4" s="21"/>
      <c r="CMO4" s="21"/>
      <c r="CMP4" s="21"/>
      <c r="CMQ4" s="21"/>
      <c r="CMR4" s="21"/>
      <c r="CMS4" s="21"/>
      <c r="CMT4" s="21"/>
      <c r="CMU4" s="21"/>
      <c r="CMV4" s="21"/>
      <c r="CMW4" s="21"/>
      <c r="CMX4" s="21"/>
      <c r="CMY4" s="21"/>
      <c r="CMZ4" s="21"/>
      <c r="CNA4" s="21"/>
      <c r="CNB4" s="21"/>
      <c r="CNC4" s="21"/>
      <c r="CND4" s="21"/>
      <c r="CNE4" s="21"/>
      <c r="CNF4" s="21"/>
      <c r="CNG4" s="21"/>
      <c r="CNH4" s="21"/>
      <c r="CNI4" s="21"/>
      <c r="CNJ4" s="21"/>
      <c r="CNK4" s="21"/>
      <c r="CNL4" s="21"/>
      <c r="CNM4" s="21"/>
      <c r="CNN4" s="21"/>
      <c r="CNO4" s="21"/>
      <c r="CNP4" s="21"/>
      <c r="CNQ4" s="21"/>
      <c r="CNR4" s="21"/>
      <c r="CNS4" s="21"/>
      <c r="CNT4" s="21"/>
      <c r="CNU4" s="21"/>
      <c r="CNV4" s="21"/>
      <c r="CNW4" s="21"/>
      <c r="CNX4" s="21"/>
      <c r="CNY4" s="21"/>
      <c r="CNZ4" s="21"/>
      <c r="COA4" s="21"/>
      <c r="COB4" s="21"/>
      <c r="COC4" s="21"/>
      <c r="COD4" s="21"/>
      <c r="COE4" s="21"/>
      <c r="COF4" s="21"/>
      <c r="COG4" s="21"/>
      <c r="COH4" s="21"/>
      <c r="COI4" s="21"/>
      <c r="COJ4" s="21"/>
      <c r="COK4" s="21"/>
      <c r="COL4" s="21"/>
      <c r="COM4" s="21"/>
      <c r="CON4" s="21"/>
      <c r="COO4" s="21"/>
      <c r="COP4" s="21"/>
      <c r="COQ4" s="21"/>
      <c r="COR4" s="21"/>
      <c r="COS4" s="21"/>
      <c r="COT4" s="21"/>
      <c r="COU4" s="21"/>
      <c r="COV4" s="21"/>
      <c r="COW4" s="21"/>
      <c r="COX4" s="21"/>
      <c r="COY4" s="21"/>
      <c r="COZ4" s="21"/>
      <c r="CPA4" s="21"/>
      <c r="CPB4" s="21"/>
      <c r="CPC4" s="21"/>
      <c r="CPD4" s="21"/>
      <c r="CPE4" s="21"/>
      <c r="CPF4" s="21"/>
      <c r="CPG4" s="21"/>
      <c r="CPH4" s="21"/>
      <c r="CPI4" s="21"/>
      <c r="CPJ4" s="21"/>
      <c r="CPK4" s="21"/>
      <c r="CPL4" s="21"/>
      <c r="CPM4" s="21"/>
      <c r="CPN4" s="21"/>
      <c r="CPO4" s="21"/>
      <c r="CPP4" s="21"/>
      <c r="CPQ4" s="21"/>
      <c r="CPR4" s="21"/>
      <c r="CPS4" s="21"/>
      <c r="CPT4" s="21"/>
      <c r="CPU4" s="21"/>
      <c r="CPV4" s="21"/>
      <c r="CPW4" s="21"/>
      <c r="CPX4" s="21"/>
      <c r="CPY4" s="21"/>
      <c r="CPZ4" s="21"/>
      <c r="CQA4" s="21"/>
      <c r="CQB4" s="21"/>
      <c r="CQC4" s="21"/>
      <c r="CQD4" s="21"/>
      <c r="CQE4" s="21"/>
      <c r="CQF4" s="21"/>
      <c r="CQG4" s="21"/>
      <c r="CQH4" s="21"/>
      <c r="CQI4" s="21"/>
      <c r="CQJ4" s="21"/>
      <c r="CQK4" s="21"/>
      <c r="CQL4" s="21"/>
      <c r="CQM4" s="21"/>
      <c r="CQN4" s="21"/>
      <c r="CQO4" s="21"/>
      <c r="CQP4" s="21"/>
      <c r="CQQ4" s="21"/>
      <c r="CQR4" s="21"/>
      <c r="CQS4" s="21"/>
      <c r="CQT4" s="21"/>
      <c r="CQU4" s="21"/>
      <c r="CQV4" s="21"/>
      <c r="CQW4" s="21"/>
      <c r="CQX4" s="21"/>
      <c r="CQY4" s="21"/>
      <c r="CQZ4" s="21"/>
      <c r="CRA4" s="21"/>
      <c r="CRB4" s="21"/>
      <c r="CRC4" s="21"/>
      <c r="CRD4" s="21"/>
      <c r="CRE4" s="21"/>
      <c r="CRF4" s="21"/>
      <c r="CRG4" s="21"/>
      <c r="CRH4" s="21"/>
      <c r="CRI4" s="21"/>
      <c r="CRJ4" s="21"/>
      <c r="CRK4" s="21"/>
      <c r="CRL4" s="21"/>
      <c r="CRM4" s="21"/>
      <c r="CRN4" s="21"/>
      <c r="CRO4" s="21"/>
      <c r="CRP4" s="21"/>
      <c r="CRQ4" s="21"/>
      <c r="CRR4" s="21"/>
      <c r="CRS4" s="21"/>
      <c r="CRT4" s="21"/>
      <c r="CRU4" s="21"/>
      <c r="CRV4" s="21"/>
      <c r="CRW4" s="21"/>
      <c r="CRX4" s="21"/>
      <c r="CRY4" s="21"/>
      <c r="CRZ4" s="21"/>
      <c r="CSA4" s="21"/>
      <c r="CSB4" s="21"/>
      <c r="CSC4" s="21"/>
      <c r="CSD4" s="21"/>
      <c r="CSE4" s="21"/>
      <c r="CSF4" s="21"/>
      <c r="CSG4" s="21"/>
      <c r="CSH4" s="21"/>
      <c r="CSI4" s="21"/>
      <c r="CSJ4" s="21"/>
      <c r="CSK4" s="21"/>
      <c r="CSL4" s="21"/>
      <c r="CSM4" s="21"/>
      <c r="CSN4" s="21"/>
      <c r="CSO4" s="21"/>
      <c r="CSP4" s="21"/>
      <c r="CSQ4" s="21"/>
      <c r="CSR4" s="21"/>
      <c r="CSS4" s="21"/>
      <c r="CST4" s="21"/>
      <c r="CSU4" s="21"/>
      <c r="CSV4" s="21"/>
      <c r="CSW4" s="21"/>
      <c r="CSX4" s="21"/>
      <c r="CSY4" s="21"/>
      <c r="CSZ4" s="21"/>
      <c r="CTA4" s="21"/>
      <c r="CTB4" s="21"/>
      <c r="CTC4" s="21"/>
      <c r="CTD4" s="21"/>
      <c r="CTE4" s="21"/>
      <c r="CTF4" s="21"/>
      <c r="CTG4" s="21"/>
      <c r="CTH4" s="21"/>
      <c r="CTI4" s="21"/>
      <c r="CTJ4" s="21"/>
      <c r="CTK4" s="21"/>
      <c r="CTL4" s="21"/>
      <c r="CTM4" s="21"/>
      <c r="CTN4" s="21"/>
      <c r="CTO4" s="21"/>
      <c r="CTP4" s="21"/>
      <c r="CTQ4" s="21"/>
      <c r="CTR4" s="21"/>
      <c r="CTS4" s="21"/>
      <c r="CTT4" s="21"/>
      <c r="CTU4" s="21"/>
      <c r="CTV4" s="21"/>
      <c r="CTW4" s="21"/>
      <c r="CTX4" s="21"/>
      <c r="CTY4" s="21"/>
      <c r="CTZ4" s="21"/>
      <c r="CUA4" s="21"/>
      <c r="CUB4" s="21"/>
      <c r="CUC4" s="21"/>
      <c r="CUD4" s="21"/>
      <c r="CUE4" s="21"/>
      <c r="CUF4" s="21"/>
      <c r="CUG4" s="21"/>
      <c r="CUH4" s="21"/>
      <c r="CUI4" s="21"/>
      <c r="CUJ4" s="21"/>
      <c r="CUK4" s="21"/>
      <c r="CUL4" s="21"/>
      <c r="CUM4" s="21"/>
      <c r="CUN4" s="21"/>
      <c r="CUO4" s="21"/>
      <c r="CUP4" s="21"/>
      <c r="CUQ4" s="21"/>
      <c r="CUR4" s="21"/>
      <c r="CUS4" s="21"/>
      <c r="CUT4" s="21"/>
      <c r="CUU4" s="21"/>
      <c r="CUV4" s="21"/>
      <c r="CUW4" s="21"/>
      <c r="CUX4" s="21"/>
      <c r="CUY4" s="21"/>
      <c r="CUZ4" s="21"/>
      <c r="CVA4" s="21"/>
      <c r="CVB4" s="21"/>
      <c r="CVC4" s="21"/>
      <c r="CVD4" s="21"/>
      <c r="CVE4" s="21"/>
      <c r="CVF4" s="21"/>
      <c r="CVG4" s="21"/>
      <c r="CVH4" s="21"/>
      <c r="CVI4" s="21"/>
      <c r="CVJ4" s="21"/>
      <c r="CVK4" s="21"/>
      <c r="CVL4" s="21"/>
      <c r="CVM4" s="21"/>
      <c r="CVN4" s="21"/>
      <c r="CVO4" s="21"/>
      <c r="CVP4" s="21"/>
      <c r="CVQ4" s="21"/>
      <c r="CVR4" s="21"/>
      <c r="CVS4" s="21"/>
      <c r="CVT4" s="21"/>
      <c r="CVU4" s="21"/>
      <c r="CVV4" s="21"/>
      <c r="CVW4" s="21"/>
      <c r="CVX4" s="21"/>
      <c r="CVY4" s="21"/>
      <c r="CVZ4" s="21"/>
      <c r="CWA4" s="21"/>
      <c r="CWB4" s="21"/>
      <c r="CWC4" s="21"/>
      <c r="CWD4" s="21"/>
      <c r="CWE4" s="21"/>
      <c r="CWF4" s="21"/>
      <c r="CWG4" s="21"/>
      <c r="CWH4" s="21"/>
      <c r="CWI4" s="21"/>
      <c r="CWJ4" s="21"/>
      <c r="CWK4" s="21"/>
      <c r="CWL4" s="21"/>
      <c r="CWM4" s="21"/>
      <c r="CWN4" s="21"/>
      <c r="CWO4" s="21"/>
      <c r="CWP4" s="21"/>
      <c r="CWQ4" s="21"/>
      <c r="CWR4" s="21"/>
      <c r="CWS4" s="21"/>
      <c r="CWT4" s="21"/>
      <c r="CWU4" s="21"/>
      <c r="CWV4" s="21"/>
      <c r="CWW4" s="21"/>
      <c r="CWX4" s="21"/>
      <c r="CWY4" s="21"/>
      <c r="CWZ4" s="21"/>
      <c r="CXA4" s="21"/>
      <c r="CXB4" s="21"/>
      <c r="CXC4" s="21"/>
      <c r="CXD4" s="21"/>
      <c r="CXE4" s="21"/>
      <c r="CXF4" s="21"/>
      <c r="CXG4" s="21"/>
      <c r="CXH4" s="21"/>
      <c r="CXI4" s="21"/>
      <c r="CXJ4" s="21"/>
      <c r="CXK4" s="21"/>
      <c r="CXL4" s="21"/>
      <c r="CXM4" s="21"/>
      <c r="CXN4" s="21"/>
      <c r="CXO4" s="21"/>
      <c r="CXP4" s="21"/>
      <c r="CXQ4" s="21"/>
      <c r="CXR4" s="21"/>
      <c r="CXS4" s="21"/>
      <c r="CXT4" s="21"/>
      <c r="CXU4" s="21"/>
      <c r="CXV4" s="21"/>
      <c r="CXW4" s="21"/>
      <c r="CXX4" s="21"/>
      <c r="CXY4" s="21"/>
      <c r="CXZ4" s="21"/>
      <c r="CYA4" s="21"/>
      <c r="CYB4" s="21"/>
      <c r="CYC4" s="21"/>
      <c r="CYD4" s="21"/>
      <c r="CYE4" s="21"/>
      <c r="CYF4" s="21"/>
      <c r="CYG4" s="21"/>
      <c r="CYH4" s="21"/>
      <c r="CYI4" s="21"/>
      <c r="CYJ4" s="21"/>
      <c r="CYK4" s="21"/>
      <c r="CYL4" s="21"/>
      <c r="CYM4" s="21"/>
      <c r="CYN4" s="21"/>
      <c r="CYO4" s="21"/>
      <c r="CYP4" s="21"/>
      <c r="CYQ4" s="21"/>
      <c r="CYR4" s="21"/>
      <c r="CYS4" s="21"/>
      <c r="CYT4" s="21"/>
      <c r="CYU4" s="21"/>
      <c r="CYV4" s="21"/>
      <c r="CYW4" s="21"/>
      <c r="CYX4" s="21"/>
      <c r="CYY4" s="21"/>
      <c r="CYZ4" s="21"/>
      <c r="CZA4" s="21"/>
      <c r="CZB4" s="21"/>
      <c r="CZC4" s="21"/>
      <c r="CZD4" s="21"/>
      <c r="CZE4" s="21"/>
      <c r="CZF4" s="21"/>
      <c r="CZG4" s="21"/>
      <c r="CZH4" s="21"/>
      <c r="CZI4" s="21"/>
      <c r="CZJ4" s="21"/>
      <c r="CZK4" s="21"/>
      <c r="CZL4" s="21"/>
      <c r="CZM4" s="21"/>
      <c r="CZN4" s="21"/>
      <c r="CZO4" s="21"/>
      <c r="CZP4" s="21"/>
      <c r="CZQ4" s="21"/>
      <c r="CZR4" s="21"/>
      <c r="CZS4" s="21"/>
      <c r="CZT4" s="21"/>
      <c r="CZU4" s="21"/>
      <c r="CZV4" s="21"/>
      <c r="CZW4" s="21"/>
      <c r="CZX4" s="21"/>
      <c r="CZY4" s="21"/>
      <c r="CZZ4" s="21"/>
      <c r="DAA4" s="21"/>
      <c r="DAB4" s="21"/>
      <c r="DAC4" s="21"/>
      <c r="DAD4" s="21"/>
      <c r="DAE4" s="21"/>
      <c r="DAF4" s="21"/>
      <c r="DAG4" s="21"/>
      <c r="DAH4" s="21"/>
      <c r="DAI4" s="21"/>
      <c r="DAJ4" s="21"/>
      <c r="DAK4" s="21"/>
      <c r="DAL4" s="21"/>
      <c r="DAM4" s="21"/>
      <c r="DAN4" s="21"/>
      <c r="DAO4" s="21"/>
      <c r="DAP4" s="21"/>
      <c r="DAQ4" s="21"/>
      <c r="DAR4" s="21"/>
      <c r="DAS4" s="21"/>
      <c r="DAT4" s="21"/>
      <c r="DAU4" s="21"/>
      <c r="DAV4" s="21"/>
      <c r="DAW4" s="21"/>
      <c r="DAX4" s="21"/>
      <c r="DAY4" s="21"/>
      <c r="DAZ4" s="21"/>
      <c r="DBA4" s="21"/>
      <c r="DBB4" s="21"/>
      <c r="DBC4" s="21"/>
      <c r="DBD4" s="21"/>
      <c r="DBE4" s="21"/>
      <c r="DBF4" s="21"/>
      <c r="DBG4" s="21"/>
      <c r="DBH4" s="21"/>
      <c r="DBI4" s="21"/>
      <c r="DBJ4" s="21"/>
      <c r="DBK4" s="21"/>
      <c r="DBL4" s="21"/>
      <c r="DBM4" s="21"/>
      <c r="DBN4" s="21"/>
      <c r="DBO4" s="21"/>
      <c r="DBP4" s="21"/>
      <c r="DBQ4" s="21"/>
      <c r="DBR4" s="21"/>
      <c r="DBS4" s="21"/>
      <c r="DBT4" s="21"/>
      <c r="DBU4" s="21"/>
      <c r="DBV4" s="21"/>
      <c r="DBW4" s="21"/>
      <c r="DBX4" s="21"/>
      <c r="DBY4" s="21"/>
      <c r="DBZ4" s="21"/>
      <c r="DCA4" s="21"/>
      <c r="DCB4" s="21"/>
      <c r="DCC4" s="21"/>
      <c r="DCD4" s="21"/>
      <c r="DCE4" s="21"/>
      <c r="DCF4" s="21"/>
      <c r="DCG4" s="21"/>
      <c r="DCH4" s="21"/>
      <c r="DCI4" s="21"/>
      <c r="DCJ4" s="21"/>
      <c r="DCK4" s="21"/>
      <c r="DCL4" s="21"/>
      <c r="DCM4" s="21"/>
      <c r="DCN4" s="21"/>
      <c r="DCO4" s="21"/>
      <c r="DCP4" s="21"/>
      <c r="DCQ4" s="21"/>
      <c r="DCR4" s="21"/>
      <c r="DCS4" s="21"/>
      <c r="DCT4" s="21"/>
      <c r="DCU4" s="21"/>
      <c r="DCV4" s="21"/>
      <c r="DCW4" s="21"/>
      <c r="DCX4" s="21"/>
      <c r="DCY4" s="21"/>
      <c r="DCZ4" s="21"/>
      <c r="DDA4" s="21"/>
      <c r="DDB4" s="21"/>
      <c r="DDC4" s="21"/>
      <c r="DDD4" s="21"/>
      <c r="DDE4" s="21"/>
      <c r="DDF4" s="21"/>
      <c r="DDG4" s="21"/>
      <c r="DDH4" s="21"/>
      <c r="DDI4" s="21"/>
      <c r="DDJ4" s="21"/>
      <c r="DDK4" s="21"/>
      <c r="DDL4" s="21"/>
      <c r="DDM4" s="21"/>
      <c r="DDN4" s="21"/>
      <c r="DDO4" s="21"/>
      <c r="DDP4" s="21"/>
      <c r="DDQ4" s="21"/>
      <c r="DDR4" s="21"/>
      <c r="DDS4" s="21"/>
      <c r="DDT4" s="21"/>
      <c r="DDU4" s="21"/>
      <c r="DDV4" s="21"/>
      <c r="DDW4" s="21"/>
      <c r="DDX4" s="21"/>
      <c r="DDY4" s="21"/>
      <c r="DDZ4" s="21"/>
      <c r="DEA4" s="21"/>
      <c r="DEB4" s="21"/>
      <c r="DEC4" s="21"/>
      <c r="DED4" s="21"/>
      <c r="DEE4" s="21"/>
      <c r="DEF4" s="21"/>
      <c r="DEG4" s="21"/>
      <c r="DEH4" s="21"/>
      <c r="DEI4" s="21"/>
      <c r="DEJ4" s="21"/>
      <c r="DEK4" s="21"/>
      <c r="DEL4" s="21"/>
      <c r="DEM4" s="21"/>
      <c r="DEN4" s="21"/>
      <c r="DEO4" s="21"/>
      <c r="DEP4" s="21"/>
      <c r="DEQ4" s="21"/>
      <c r="DER4" s="21"/>
      <c r="DES4" s="21"/>
      <c r="DET4" s="21"/>
      <c r="DEU4" s="21"/>
      <c r="DEV4" s="21"/>
      <c r="DEW4" s="21"/>
      <c r="DEX4" s="21"/>
      <c r="DEY4" s="21"/>
      <c r="DEZ4" s="21"/>
      <c r="DFA4" s="21"/>
      <c r="DFB4" s="21"/>
      <c r="DFC4" s="21"/>
      <c r="DFD4" s="21"/>
      <c r="DFE4" s="21"/>
      <c r="DFF4" s="21"/>
      <c r="DFG4" s="21"/>
      <c r="DFH4" s="21"/>
      <c r="DFI4" s="21"/>
      <c r="DFJ4" s="21"/>
      <c r="DFK4" s="21"/>
      <c r="DFL4" s="21"/>
      <c r="DFM4" s="21"/>
      <c r="DFN4" s="21"/>
      <c r="DFO4" s="21"/>
      <c r="DFP4" s="21"/>
      <c r="DFQ4" s="21"/>
      <c r="DFR4" s="21"/>
      <c r="DFS4" s="21"/>
      <c r="DFT4" s="21"/>
      <c r="DFU4" s="21"/>
      <c r="DFV4" s="21"/>
      <c r="DFW4" s="21"/>
      <c r="DFX4" s="21"/>
      <c r="DFY4" s="21"/>
      <c r="DFZ4" s="21"/>
      <c r="DGA4" s="21"/>
      <c r="DGB4" s="21"/>
      <c r="DGC4" s="21"/>
      <c r="DGD4" s="21"/>
      <c r="DGE4" s="21"/>
      <c r="DGF4" s="21"/>
      <c r="DGG4" s="21"/>
      <c r="DGH4" s="21"/>
      <c r="DGI4" s="21"/>
      <c r="DGJ4" s="21"/>
      <c r="DGK4" s="21"/>
      <c r="DGL4" s="21"/>
      <c r="DGM4" s="21"/>
      <c r="DGN4" s="21"/>
      <c r="DGO4" s="21"/>
      <c r="DGP4" s="21"/>
      <c r="DGQ4" s="21"/>
      <c r="DGR4" s="21"/>
      <c r="DGS4" s="21"/>
      <c r="DGT4" s="21"/>
      <c r="DGU4" s="21"/>
      <c r="DGV4" s="21"/>
      <c r="DGW4" s="21"/>
      <c r="DGX4" s="21"/>
      <c r="DGY4" s="21"/>
      <c r="DGZ4" s="21"/>
      <c r="DHA4" s="21"/>
      <c r="DHB4" s="21"/>
      <c r="DHC4" s="21"/>
      <c r="DHD4" s="21"/>
      <c r="DHE4" s="21"/>
      <c r="DHF4" s="21"/>
      <c r="DHG4" s="21"/>
      <c r="DHH4" s="21"/>
      <c r="DHI4" s="21"/>
      <c r="DHJ4" s="21"/>
      <c r="DHK4" s="21"/>
      <c r="DHL4" s="21"/>
      <c r="DHM4" s="21"/>
      <c r="DHN4" s="21"/>
      <c r="DHO4" s="21"/>
      <c r="DHP4" s="21"/>
      <c r="DHQ4" s="21"/>
      <c r="DHR4" s="21"/>
      <c r="DHS4" s="21"/>
      <c r="DHT4" s="21"/>
      <c r="DHU4" s="21"/>
      <c r="DHV4" s="21"/>
      <c r="DHW4" s="21"/>
      <c r="DHX4" s="21"/>
      <c r="DHY4" s="21"/>
      <c r="DHZ4" s="21"/>
      <c r="DIA4" s="21"/>
      <c r="DIB4" s="21"/>
      <c r="DIC4" s="21"/>
      <c r="DID4" s="21"/>
      <c r="DIE4" s="21"/>
      <c r="DIF4" s="21"/>
      <c r="DIG4" s="21"/>
      <c r="DIH4" s="21"/>
      <c r="DII4" s="21"/>
      <c r="DIJ4" s="21"/>
      <c r="DIK4" s="21"/>
      <c r="DIL4" s="21"/>
      <c r="DIM4" s="21"/>
      <c r="DIN4" s="21"/>
      <c r="DIO4" s="21"/>
      <c r="DIP4" s="21"/>
      <c r="DIQ4" s="21"/>
      <c r="DIR4" s="21"/>
      <c r="DIS4" s="21"/>
      <c r="DIT4" s="21"/>
      <c r="DIU4" s="21"/>
      <c r="DIV4" s="21"/>
      <c r="DIW4" s="21"/>
      <c r="DIX4" s="21"/>
      <c r="DIY4" s="21"/>
      <c r="DIZ4" s="21"/>
      <c r="DJA4" s="21"/>
      <c r="DJB4" s="21"/>
      <c r="DJC4" s="21"/>
      <c r="DJD4" s="21"/>
      <c r="DJE4" s="21"/>
      <c r="DJF4" s="21"/>
      <c r="DJG4" s="21"/>
      <c r="DJH4" s="21"/>
      <c r="DJI4" s="21"/>
      <c r="DJJ4" s="21"/>
      <c r="DJK4" s="21"/>
      <c r="DJL4" s="21"/>
      <c r="DJM4" s="21"/>
      <c r="DJN4" s="21"/>
      <c r="DJO4" s="21"/>
      <c r="DJP4" s="21"/>
      <c r="DJQ4" s="21"/>
      <c r="DJR4" s="21"/>
      <c r="DJS4" s="21"/>
      <c r="DJT4" s="21"/>
      <c r="DJU4" s="21"/>
      <c r="DJV4" s="21"/>
      <c r="DJW4" s="21"/>
      <c r="DJX4" s="21"/>
      <c r="DJY4" s="21"/>
      <c r="DJZ4" s="21"/>
      <c r="DKA4" s="21"/>
      <c r="DKB4" s="21"/>
      <c r="DKC4" s="21"/>
      <c r="DKD4" s="21"/>
      <c r="DKE4" s="21"/>
      <c r="DKF4" s="21"/>
      <c r="DKG4" s="21"/>
      <c r="DKH4" s="21"/>
      <c r="DKI4" s="21"/>
      <c r="DKJ4" s="21"/>
      <c r="DKK4" s="21"/>
      <c r="DKL4" s="21"/>
      <c r="DKM4" s="21"/>
      <c r="DKN4" s="21"/>
      <c r="DKO4" s="21"/>
      <c r="DKP4" s="21"/>
      <c r="DKQ4" s="21"/>
      <c r="DKR4" s="21"/>
      <c r="DKS4" s="21"/>
      <c r="DKT4" s="21"/>
      <c r="DKU4" s="21"/>
      <c r="DKV4" s="21"/>
      <c r="DKW4" s="21"/>
      <c r="DKX4" s="21"/>
      <c r="DKY4" s="21"/>
      <c r="DKZ4" s="21"/>
      <c r="DLA4" s="21"/>
      <c r="DLB4" s="21"/>
      <c r="DLC4" s="21"/>
      <c r="DLD4" s="21"/>
      <c r="DLE4" s="21"/>
      <c r="DLF4" s="21"/>
      <c r="DLG4" s="21"/>
      <c r="DLH4" s="21"/>
      <c r="DLI4" s="21"/>
      <c r="DLJ4" s="21"/>
      <c r="DLK4" s="21"/>
      <c r="DLL4" s="21"/>
      <c r="DLM4" s="21"/>
      <c r="DLN4" s="21"/>
      <c r="DLO4" s="21"/>
      <c r="DLP4" s="21"/>
      <c r="DLQ4" s="21"/>
      <c r="DLR4" s="21"/>
      <c r="DLS4" s="21"/>
      <c r="DLT4" s="21"/>
      <c r="DLU4" s="21"/>
      <c r="DLV4" s="21"/>
      <c r="DLW4" s="21"/>
      <c r="DLX4" s="21"/>
      <c r="DLY4" s="21"/>
      <c r="DLZ4" s="21"/>
      <c r="DMA4" s="21"/>
      <c r="DMB4" s="21"/>
      <c r="DMC4" s="21"/>
      <c r="DMD4" s="21"/>
      <c r="DME4" s="21"/>
      <c r="DMF4" s="21"/>
      <c r="DMG4" s="21"/>
      <c r="DMH4" s="21"/>
      <c r="DMI4" s="21"/>
      <c r="DMJ4" s="21"/>
      <c r="DMK4" s="21"/>
      <c r="DML4" s="21"/>
      <c r="DMM4" s="21"/>
      <c r="DMN4" s="21"/>
      <c r="DMO4" s="21"/>
      <c r="DMP4" s="21"/>
      <c r="DMQ4" s="21"/>
      <c r="DMR4" s="21"/>
      <c r="DMS4" s="21"/>
      <c r="DMT4" s="21"/>
      <c r="DMU4" s="21"/>
      <c r="DMV4" s="21"/>
      <c r="DMW4" s="21"/>
      <c r="DMX4" s="21"/>
      <c r="DMY4" s="21"/>
      <c r="DMZ4" s="21"/>
      <c r="DNA4" s="21"/>
      <c r="DNB4" s="21"/>
      <c r="DNC4" s="21"/>
      <c r="DND4" s="21"/>
      <c r="DNE4" s="21"/>
      <c r="DNF4" s="21"/>
      <c r="DNG4" s="21"/>
      <c r="DNH4" s="21"/>
      <c r="DNI4" s="21"/>
      <c r="DNJ4" s="21"/>
      <c r="DNK4" s="21"/>
      <c r="DNL4" s="21"/>
      <c r="DNM4" s="21"/>
      <c r="DNN4" s="21"/>
      <c r="DNO4" s="21"/>
      <c r="DNP4" s="21"/>
      <c r="DNQ4" s="21"/>
      <c r="DNR4" s="21"/>
      <c r="DNS4" s="21"/>
      <c r="DNT4" s="21"/>
      <c r="DNU4" s="21"/>
      <c r="DNV4" s="21"/>
      <c r="DNW4" s="21"/>
      <c r="DNX4" s="21"/>
      <c r="DNY4" s="21"/>
      <c r="DNZ4" s="21"/>
      <c r="DOA4" s="21"/>
      <c r="DOB4" s="21"/>
      <c r="DOC4" s="21"/>
      <c r="DOD4" s="21"/>
      <c r="DOE4" s="21"/>
      <c r="DOF4" s="21"/>
      <c r="DOG4" s="21"/>
      <c r="DOH4" s="21"/>
      <c r="DOI4" s="21"/>
      <c r="DOJ4" s="21"/>
      <c r="DOK4" s="21"/>
      <c r="DOL4" s="21"/>
      <c r="DOM4" s="21"/>
      <c r="DON4" s="21"/>
      <c r="DOO4" s="21"/>
      <c r="DOP4" s="21"/>
      <c r="DOQ4" s="21"/>
      <c r="DOR4" s="21"/>
      <c r="DOS4" s="21"/>
      <c r="DOT4" s="21"/>
      <c r="DOU4" s="21"/>
      <c r="DOV4" s="21"/>
      <c r="DOW4" s="21"/>
      <c r="DOX4" s="21"/>
      <c r="DOY4" s="21"/>
      <c r="DOZ4" s="21"/>
      <c r="DPA4" s="21"/>
      <c r="DPB4" s="21"/>
      <c r="DPC4" s="21"/>
      <c r="DPD4" s="21"/>
      <c r="DPE4" s="21"/>
      <c r="DPF4" s="21"/>
      <c r="DPG4" s="21"/>
      <c r="DPH4" s="21"/>
      <c r="DPI4" s="21"/>
      <c r="DPJ4" s="21"/>
      <c r="DPK4" s="21"/>
      <c r="DPL4" s="21"/>
      <c r="DPM4" s="21"/>
      <c r="DPN4" s="21"/>
      <c r="DPO4" s="21"/>
      <c r="DPP4" s="21"/>
      <c r="DPQ4" s="21"/>
      <c r="DPR4" s="21"/>
      <c r="DPS4" s="21"/>
      <c r="DPT4" s="21"/>
      <c r="DPU4" s="21"/>
      <c r="DPV4" s="21"/>
      <c r="DPW4" s="21"/>
      <c r="DPX4" s="21"/>
      <c r="DPY4" s="21"/>
      <c r="DPZ4" s="21"/>
      <c r="DQA4" s="21"/>
      <c r="DQB4" s="21"/>
      <c r="DQC4" s="21"/>
      <c r="DQD4" s="21"/>
      <c r="DQE4" s="21"/>
      <c r="DQF4" s="21"/>
      <c r="DQG4" s="21"/>
      <c r="DQH4" s="21"/>
      <c r="DQI4" s="21"/>
      <c r="DQJ4" s="21"/>
      <c r="DQK4" s="21"/>
      <c r="DQL4" s="21"/>
      <c r="DQM4" s="21"/>
      <c r="DQN4" s="21"/>
      <c r="DQO4" s="21"/>
      <c r="DQP4" s="21"/>
      <c r="DQQ4" s="21"/>
      <c r="DQR4" s="21"/>
      <c r="DQS4" s="21"/>
      <c r="DQT4" s="21"/>
      <c r="DQU4" s="21"/>
      <c r="DQV4" s="21"/>
      <c r="DQW4" s="21"/>
      <c r="DQX4" s="21"/>
      <c r="DQY4" s="21"/>
      <c r="DQZ4" s="21"/>
      <c r="DRA4" s="21"/>
      <c r="DRB4" s="21"/>
      <c r="DRC4" s="21"/>
      <c r="DRD4" s="21"/>
      <c r="DRE4" s="21"/>
      <c r="DRF4" s="21"/>
      <c r="DRG4" s="21"/>
      <c r="DRH4" s="21"/>
      <c r="DRI4" s="21"/>
      <c r="DRJ4" s="21"/>
      <c r="DRK4" s="21"/>
      <c r="DRL4" s="21"/>
      <c r="DRM4" s="21"/>
      <c r="DRN4" s="21"/>
      <c r="DRO4" s="21"/>
      <c r="DRP4" s="21"/>
      <c r="DRQ4" s="21"/>
      <c r="DRR4" s="21"/>
      <c r="DRS4" s="21"/>
    </row>
    <row r="5" spans="1:3191" s="63" customFormat="1" x14ac:dyDescent="0.2">
      <c r="B5" s="64"/>
      <c r="C5" s="65"/>
      <c r="D5" s="64"/>
      <c r="E5" s="64">
        <v>2</v>
      </c>
      <c r="F5" s="66" t="s">
        <v>81</v>
      </c>
      <c r="G5" s="67" t="s">
        <v>93</v>
      </c>
      <c r="H5" s="68"/>
      <c r="I5" s="69"/>
      <c r="J5" s="359" t="s">
        <v>237</v>
      </c>
      <c r="K5" s="71"/>
      <c r="L5" s="90">
        <v>41663</v>
      </c>
      <c r="M5" s="73"/>
      <c r="N5" s="74"/>
      <c r="O5" s="323" t="s">
        <v>225</v>
      </c>
      <c r="P5" s="76">
        <v>20</v>
      </c>
      <c r="Q5" s="55"/>
      <c r="R5" s="77"/>
      <c r="S5" s="78"/>
      <c r="T5" s="55"/>
      <c r="U5" s="56"/>
      <c r="V5" s="57"/>
      <c r="W5" s="79"/>
      <c r="X5" s="80"/>
      <c r="Y5" s="60"/>
      <c r="Z5" s="61"/>
      <c r="AA5" s="62"/>
      <c r="AB5" s="62"/>
      <c r="AC5" s="62"/>
      <c r="AD5" s="21"/>
      <c r="AE5" s="21"/>
      <c r="AF5" s="21"/>
      <c r="AG5" s="21"/>
      <c r="AH5" s="21"/>
      <c r="AI5" s="21"/>
      <c r="AJ5" s="21"/>
      <c r="AK5" s="21"/>
      <c r="AL5" s="21"/>
      <c r="AM5" s="21"/>
      <c r="AN5" s="21"/>
      <c r="AO5" s="21"/>
      <c r="AP5" s="21"/>
      <c r="AQ5" s="21"/>
      <c r="AR5" s="21"/>
      <c r="AS5" s="21"/>
      <c r="AT5" s="21"/>
      <c r="AU5" s="21"/>
      <c r="AV5" s="21"/>
      <c r="AW5" s="21"/>
      <c r="AX5" s="21"/>
      <c r="AY5" s="21"/>
      <c r="AZ5" s="21"/>
      <c r="BA5" s="21"/>
      <c r="BB5" s="21"/>
      <c r="BC5" s="21"/>
      <c r="BD5" s="21"/>
      <c r="BE5" s="21"/>
      <c r="BF5" s="21"/>
      <c r="BG5" s="21"/>
      <c r="BH5" s="21"/>
      <c r="BI5" s="21"/>
      <c r="BJ5" s="21"/>
      <c r="BK5" s="21"/>
      <c r="BL5" s="21"/>
      <c r="BM5" s="21"/>
      <c r="BN5" s="21"/>
      <c r="BO5" s="21"/>
      <c r="BP5" s="21"/>
      <c r="BQ5" s="21"/>
      <c r="BR5" s="21"/>
      <c r="BS5" s="21"/>
      <c r="BT5" s="21"/>
      <c r="BU5" s="21"/>
      <c r="BV5" s="21"/>
      <c r="BW5" s="21"/>
      <c r="BX5" s="21"/>
      <c r="BY5" s="21"/>
      <c r="BZ5" s="21"/>
      <c r="CA5" s="21"/>
      <c r="CB5" s="21"/>
      <c r="CC5" s="21"/>
      <c r="CD5" s="21"/>
      <c r="CE5" s="21"/>
      <c r="CF5" s="21"/>
      <c r="CG5" s="21"/>
      <c r="CH5" s="21"/>
      <c r="CI5" s="21"/>
      <c r="CJ5" s="21"/>
      <c r="CK5" s="21"/>
      <c r="CL5" s="21"/>
      <c r="CM5" s="21"/>
      <c r="CN5" s="21"/>
      <c r="CO5" s="21"/>
      <c r="CP5" s="21"/>
      <c r="CQ5" s="21"/>
      <c r="CR5" s="21"/>
      <c r="CS5" s="21"/>
      <c r="CT5" s="21"/>
      <c r="CU5" s="21"/>
      <c r="CV5" s="21"/>
      <c r="CW5" s="21"/>
      <c r="CX5" s="21"/>
      <c r="CY5" s="21"/>
      <c r="CZ5" s="21"/>
      <c r="DA5" s="21"/>
      <c r="DB5" s="21"/>
      <c r="DC5" s="21"/>
      <c r="DD5" s="21"/>
      <c r="DE5" s="21"/>
      <c r="DF5" s="21"/>
      <c r="DG5" s="21"/>
      <c r="DH5" s="21"/>
      <c r="DI5" s="21"/>
      <c r="DJ5" s="21"/>
      <c r="DK5" s="21"/>
      <c r="DL5" s="21"/>
      <c r="DM5" s="21"/>
      <c r="DN5" s="21"/>
      <c r="DO5" s="21"/>
      <c r="DP5" s="21"/>
      <c r="DQ5" s="21"/>
      <c r="DR5" s="21"/>
      <c r="DS5" s="21"/>
      <c r="DT5" s="21"/>
      <c r="DU5" s="21"/>
      <c r="DV5" s="21"/>
      <c r="DW5" s="21"/>
      <c r="DX5" s="21"/>
      <c r="DY5" s="21"/>
      <c r="DZ5" s="21"/>
      <c r="EA5" s="21"/>
      <c r="EB5" s="21"/>
      <c r="EC5" s="21"/>
      <c r="ED5" s="21"/>
      <c r="EE5" s="21"/>
      <c r="EF5" s="21"/>
      <c r="EG5" s="21"/>
      <c r="EH5" s="21"/>
      <c r="EI5" s="21"/>
      <c r="EJ5" s="21"/>
      <c r="EK5" s="21"/>
      <c r="EL5" s="21"/>
      <c r="EM5" s="21"/>
      <c r="EN5" s="21"/>
      <c r="EO5" s="21"/>
      <c r="EP5" s="21"/>
      <c r="EQ5" s="21"/>
      <c r="ER5" s="21"/>
      <c r="ES5" s="21"/>
      <c r="ET5" s="21"/>
      <c r="EU5" s="21"/>
      <c r="EV5" s="21"/>
      <c r="EW5" s="21"/>
      <c r="EX5" s="21"/>
      <c r="EY5" s="21"/>
      <c r="EZ5" s="21"/>
      <c r="FA5" s="21"/>
      <c r="FB5" s="21"/>
      <c r="FC5" s="21"/>
      <c r="FD5" s="21"/>
      <c r="FE5" s="21"/>
      <c r="FF5" s="21"/>
      <c r="FG5" s="21"/>
      <c r="FH5" s="21"/>
      <c r="FI5" s="21"/>
      <c r="FJ5" s="21"/>
      <c r="FK5" s="21"/>
      <c r="FL5" s="21"/>
      <c r="FM5" s="21"/>
      <c r="FN5" s="21"/>
      <c r="FO5" s="21"/>
      <c r="FP5" s="21"/>
      <c r="FQ5" s="21"/>
      <c r="FR5" s="21"/>
      <c r="FS5" s="21"/>
      <c r="FT5" s="21"/>
      <c r="FU5" s="21"/>
      <c r="FV5" s="21"/>
      <c r="FW5" s="21"/>
      <c r="FX5" s="21"/>
      <c r="FY5" s="21"/>
      <c r="FZ5" s="21"/>
      <c r="GA5" s="21"/>
      <c r="GB5" s="21"/>
      <c r="GC5" s="21"/>
      <c r="GD5" s="21"/>
      <c r="GE5" s="21"/>
      <c r="GF5" s="21"/>
      <c r="GG5" s="21"/>
      <c r="GH5" s="21"/>
      <c r="GI5" s="21"/>
      <c r="GJ5" s="21"/>
      <c r="GK5" s="21"/>
      <c r="GL5" s="21"/>
      <c r="GM5" s="21"/>
      <c r="GN5" s="21"/>
      <c r="GO5" s="21"/>
      <c r="GP5" s="21"/>
      <c r="GQ5" s="21"/>
      <c r="GR5" s="21"/>
      <c r="GS5" s="21"/>
      <c r="GT5" s="21"/>
      <c r="GU5" s="21"/>
      <c r="GV5" s="21"/>
      <c r="GW5" s="21"/>
      <c r="GX5" s="21"/>
      <c r="GY5" s="21"/>
      <c r="GZ5" s="21"/>
      <c r="HA5" s="21"/>
      <c r="HB5" s="21"/>
      <c r="HC5" s="21"/>
      <c r="HD5" s="21"/>
      <c r="HE5" s="21"/>
      <c r="HF5" s="21"/>
      <c r="HG5" s="21"/>
      <c r="HH5" s="21"/>
      <c r="HI5" s="21"/>
      <c r="HJ5" s="21"/>
      <c r="HK5" s="21"/>
      <c r="HL5" s="21"/>
      <c r="HM5" s="21"/>
      <c r="HN5" s="21"/>
      <c r="HO5" s="21"/>
      <c r="HP5" s="21"/>
      <c r="HQ5" s="21"/>
      <c r="HR5" s="21"/>
      <c r="HS5" s="21"/>
      <c r="HT5" s="21"/>
      <c r="HU5" s="21"/>
      <c r="HV5" s="21"/>
      <c r="HW5" s="21"/>
      <c r="HX5" s="21"/>
      <c r="HY5" s="21"/>
      <c r="HZ5" s="21"/>
      <c r="IA5" s="21"/>
      <c r="IB5" s="21"/>
      <c r="IC5" s="21"/>
      <c r="ID5" s="21"/>
      <c r="IE5" s="21"/>
      <c r="IF5" s="21"/>
      <c r="IG5" s="21"/>
      <c r="IH5" s="21"/>
      <c r="II5" s="21"/>
      <c r="IJ5" s="21"/>
      <c r="IK5" s="21"/>
      <c r="IL5" s="21"/>
      <c r="IM5" s="21"/>
      <c r="IN5" s="21"/>
      <c r="IO5" s="21"/>
      <c r="IP5" s="21"/>
      <c r="IQ5" s="21"/>
      <c r="IR5" s="21"/>
      <c r="IS5" s="21"/>
      <c r="IT5" s="21"/>
      <c r="IU5" s="21"/>
      <c r="IV5" s="21"/>
      <c r="IW5" s="21"/>
      <c r="IX5" s="21"/>
      <c r="IY5" s="21"/>
      <c r="IZ5" s="21"/>
      <c r="JA5" s="21"/>
      <c r="JB5" s="21"/>
      <c r="JC5" s="21"/>
      <c r="JD5" s="21"/>
      <c r="JE5" s="21"/>
      <c r="JF5" s="21"/>
      <c r="JG5" s="21"/>
      <c r="JH5" s="21"/>
      <c r="JI5" s="21"/>
      <c r="JJ5" s="21"/>
      <c r="JK5" s="21"/>
      <c r="JL5" s="21"/>
      <c r="JM5" s="21"/>
      <c r="JN5" s="21"/>
      <c r="JO5" s="21"/>
      <c r="JP5" s="21"/>
      <c r="JQ5" s="21"/>
      <c r="JR5" s="21"/>
      <c r="JS5" s="21"/>
      <c r="JT5" s="21"/>
      <c r="JU5" s="21"/>
      <c r="JV5" s="21"/>
      <c r="JW5" s="21"/>
      <c r="JX5" s="21"/>
      <c r="JY5" s="21"/>
      <c r="JZ5" s="21"/>
      <c r="KA5" s="21"/>
      <c r="KB5" s="21"/>
      <c r="KC5" s="21"/>
      <c r="KD5" s="21"/>
      <c r="KE5" s="21"/>
      <c r="KF5" s="21"/>
      <c r="KG5" s="21"/>
      <c r="KH5" s="21"/>
      <c r="KI5" s="21"/>
      <c r="KJ5" s="21"/>
      <c r="KK5" s="21"/>
      <c r="KL5" s="21"/>
      <c r="KM5" s="21"/>
      <c r="KN5" s="21"/>
      <c r="KO5" s="21"/>
      <c r="KP5" s="21"/>
      <c r="KQ5" s="21"/>
      <c r="KR5" s="21"/>
      <c r="KS5" s="21"/>
      <c r="KT5" s="21"/>
      <c r="KU5" s="21"/>
      <c r="KV5" s="21"/>
      <c r="KW5" s="21"/>
      <c r="KX5" s="21"/>
      <c r="KY5" s="21"/>
      <c r="KZ5" s="21"/>
      <c r="LA5" s="21"/>
      <c r="LB5" s="21"/>
      <c r="LC5" s="21"/>
      <c r="LD5" s="21"/>
      <c r="LE5" s="21"/>
      <c r="LF5" s="21"/>
      <c r="LG5" s="21"/>
      <c r="LH5" s="21"/>
      <c r="LI5" s="21"/>
      <c r="LJ5" s="21"/>
      <c r="LK5" s="21"/>
      <c r="LL5" s="21"/>
      <c r="LM5" s="21"/>
      <c r="LN5" s="21"/>
      <c r="LO5" s="21"/>
      <c r="LP5" s="21"/>
      <c r="LQ5" s="21"/>
      <c r="LR5" s="21"/>
      <c r="LS5" s="21"/>
      <c r="LT5" s="21"/>
      <c r="LU5" s="21"/>
      <c r="LV5" s="21"/>
      <c r="LW5" s="21"/>
      <c r="LX5" s="21"/>
      <c r="LY5" s="21"/>
      <c r="LZ5" s="21"/>
      <c r="MA5" s="21"/>
      <c r="MB5" s="21"/>
      <c r="MC5" s="21"/>
      <c r="MD5" s="21"/>
      <c r="ME5" s="21"/>
      <c r="MF5" s="21"/>
      <c r="MG5" s="21"/>
      <c r="MH5" s="21"/>
      <c r="MI5" s="21"/>
      <c r="MJ5" s="21"/>
      <c r="MK5" s="21"/>
      <c r="ML5" s="21"/>
      <c r="MM5" s="21"/>
      <c r="MN5" s="21"/>
      <c r="MO5" s="21"/>
      <c r="MP5" s="21"/>
      <c r="MQ5" s="21"/>
      <c r="MR5" s="21"/>
      <c r="MS5" s="21"/>
      <c r="MT5" s="21"/>
      <c r="MU5" s="21"/>
      <c r="MV5" s="21"/>
      <c r="MW5" s="21"/>
      <c r="MX5" s="21"/>
      <c r="MY5" s="21"/>
      <c r="MZ5" s="21"/>
      <c r="NA5" s="21"/>
      <c r="NB5" s="21"/>
      <c r="NC5" s="21"/>
      <c r="ND5" s="21"/>
      <c r="NE5" s="21"/>
      <c r="NF5" s="21"/>
      <c r="NG5" s="21"/>
      <c r="NH5" s="21"/>
      <c r="NI5" s="21"/>
      <c r="NJ5" s="21"/>
      <c r="NK5" s="21"/>
      <c r="NL5" s="21"/>
      <c r="NM5" s="21"/>
      <c r="NN5" s="21"/>
      <c r="NO5" s="21"/>
      <c r="NP5" s="21"/>
      <c r="NQ5" s="21"/>
      <c r="NR5" s="21"/>
      <c r="NS5" s="21"/>
      <c r="NT5" s="21"/>
      <c r="NU5" s="21"/>
      <c r="NV5" s="21"/>
      <c r="NW5" s="21"/>
      <c r="NX5" s="21"/>
      <c r="NY5" s="21"/>
      <c r="NZ5" s="21"/>
      <c r="OA5" s="21"/>
      <c r="OB5" s="21"/>
      <c r="OC5" s="21"/>
      <c r="OD5" s="21"/>
      <c r="OE5" s="21"/>
      <c r="OF5" s="21"/>
      <c r="OG5" s="21"/>
      <c r="OH5" s="21"/>
      <c r="OI5" s="21"/>
      <c r="OJ5" s="21"/>
      <c r="OK5" s="21"/>
      <c r="OL5" s="21"/>
      <c r="OM5" s="21"/>
      <c r="ON5" s="21"/>
      <c r="OO5" s="21"/>
      <c r="OP5" s="21"/>
      <c r="OQ5" s="21"/>
      <c r="OR5" s="21"/>
      <c r="OS5" s="21"/>
      <c r="OT5" s="21"/>
      <c r="OU5" s="21"/>
      <c r="OV5" s="21"/>
      <c r="OW5" s="21"/>
      <c r="OX5" s="21"/>
      <c r="OY5" s="21"/>
      <c r="OZ5" s="21"/>
      <c r="PA5" s="21"/>
      <c r="PB5" s="21"/>
      <c r="PC5" s="21"/>
      <c r="PD5" s="21"/>
      <c r="PE5" s="21"/>
      <c r="PF5" s="21"/>
      <c r="PG5" s="21"/>
      <c r="PH5" s="21"/>
      <c r="PI5" s="21"/>
      <c r="PJ5" s="21"/>
      <c r="PK5" s="21"/>
      <c r="PL5" s="21"/>
      <c r="PM5" s="21"/>
      <c r="PN5" s="21"/>
      <c r="PO5" s="21"/>
      <c r="PP5" s="21"/>
      <c r="PQ5" s="21"/>
      <c r="PR5" s="21"/>
      <c r="PS5" s="21"/>
      <c r="PT5" s="21"/>
      <c r="PU5" s="21"/>
      <c r="PV5" s="21"/>
      <c r="PW5" s="21"/>
      <c r="PX5" s="21"/>
      <c r="PY5" s="21"/>
      <c r="PZ5" s="21"/>
      <c r="QA5" s="21"/>
      <c r="QB5" s="21"/>
      <c r="QC5" s="21"/>
      <c r="QD5" s="21"/>
      <c r="QE5" s="21"/>
      <c r="QF5" s="21"/>
      <c r="QG5" s="21"/>
      <c r="QH5" s="21"/>
      <c r="QI5" s="21"/>
      <c r="QJ5" s="21"/>
      <c r="QK5" s="21"/>
      <c r="QL5" s="21"/>
      <c r="QM5" s="21"/>
      <c r="QN5" s="21"/>
      <c r="QO5" s="21"/>
      <c r="QP5" s="21"/>
      <c r="QQ5" s="21"/>
      <c r="QR5" s="21"/>
      <c r="QS5" s="21"/>
      <c r="QT5" s="21"/>
      <c r="QU5" s="21"/>
      <c r="QV5" s="21"/>
      <c r="QW5" s="21"/>
      <c r="QX5" s="21"/>
      <c r="QY5" s="21"/>
      <c r="QZ5" s="21"/>
      <c r="RA5" s="21"/>
      <c r="RB5" s="21"/>
      <c r="RC5" s="21"/>
      <c r="RD5" s="21"/>
      <c r="RE5" s="21"/>
      <c r="RF5" s="21"/>
      <c r="RG5" s="21"/>
      <c r="RH5" s="21"/>
      <c r="RI5" s="21"/>
      <c r="RJ5" s="21"/>
      <c r="RK5" s="21"/>
      <c r="RL5" s="21"/>
      <c r="RM5" s="21"/>
      <c r="RN5" s="21"/>
      <c r="RO5" s="21"/>
      <c r="RP5" s="21"/>
      <c r="RQ5" s="21"/>
      <c r="RR5" s="21"/>
      <c r="RS5" s="21"/>
      <c r="RT5" s="21"/>
      <c r="RU5" s="21"/>
      <c r="RV5" s="21"/>
      <c r="RW5" s="21"/>
      <c r="RX5" s="21"/>
      <c r="RY5" s="21"/>
      <c r="RZ5" s="21"/>
      <c r="SA5" s="21"/>
      <c r="SB5" s="21"/>
      <c r="SC5" s="21"/>
      <c r="SD5" s="21"/>
      <c r="SE5" s="21"/>
      <c r="SF5" s="21"/>
      <c r="SG5" s="21"/>
      <c r="SH5" s="21"/>
      <c r="SI5" s="21"/>
      <c r="SJ5" s="21"/>
      <c r="SK5" s="21"/>
      <c r="SL5" s="21"/>
      <c r="SM5" s="21"/>
      <c r="SN5" s="21"/>
      <c r="SO5" s="21"/>
      <c r="SP5" s="21"/>
      <c r="SQ5" s="21"/>
      <c r="SR5" s="21"/>
      <c r="SS5" s="21"/>
      <c r="ST5" s="21"/>
      <c r="SU5" s="21"/>
      <c r="SV5" s="21"/>
      <c r="SW5" s="21"/>
      <c r="SX5" s="21"/>
      <c r="SY5" s="21"/>
      <c r="SZ5" s="21"/>
      <c r="TA5" s="21"/>
      <c r="TB5" s="21"/>
      <c r="TC5" s="21"/>
      <c r="TD5" s="21"/>
      <c r="TE5" s="21"/>
      <c r="TF5" s="21"/>
      <c r="TG5" s="21"/>
      <c r="TH5" s="21"/>
      <c r="TI5" s="21"/>
      <c r="TJ5" s="21"/>
      <c r="TK5" s="21"/>
      <c r="TL5" s="21"/>
      <c r="TM5" s="21"/>
      <c r="TN5" s="21"/>
      <c r="TO5" s="21"/>
      <c r="TP5" s="21"/>
      <c r="TQ5" s="21"/>
      <c r="TR5" s="21"/>
      <c r="TS5" s="21"/>
      <c r="TT5" s="21"/>
      <c r="TU5" s="21"/>
      <c r="TV5" s="21"/>
      <c r="TW5" s="21"/>
      <c r="TX5" s="21"/>
      <c r="TY5" s="21"/>
      <c r="TZ5" s="21"/>
      <c r="UA5" s="21"/>
      <c r="UB5" s="21"/>
      <c r="UC5" s="21"/>
      <c r="UD5" s="21"/>
      <c r="UE5" s="21"/>
      <c r="UF5" s="21"/>
      <c r="UG5" s="21"/>
      <c r="UH5" s="21"/>
      <c r="UI5" s="21"/>
      <c r="UJ5" s="21"/>
      <c r="UK5" s="21"/>
      <c r="UL5" s="21"/>
      <c r="UM5" s="21"/>
      <c r="UN5" s="21"/>
      <c r="UO5" s="21"/>
      <c r="UP5" s="21"/>
      <c r="UQ5" s="21"/>
      <c r="UR5" s="21"/>
      <c r="US5" s="21"/>
      <c r="UT5" s="21"/>
      <c r="UU5" s="21"/>
      <c r="UV5" s="21"/>
      <c r="UW5" s="21"/>
      <c r="UX5" s="21"/>
      <c r="UY5" s="21"/>
      <c r="UZ5" s="21"/>
      <c r="VA5" s="21"/>
      <c r="VB5" s="21"/>
      <c r="VC5" s="21"/>
      <c r="VD5" s="21"/>
      <c r="VE5" s="21"/>
      <c r="VF5" s="21"/>
      <c r="VG5" s="21"/>
      <c r="VH5" s="21"/>
      <c r="VI5" s="21"/>
      <c r="VJ5" s="21"/>
      <c r="VK5" s="21"/>
      <c r="VL5" s="21"/>
      <c r="VM5" s="21"/>
      <c r="VN5" s="21"/>
      <c r="VO5" s="21"/>
      <c r="VP5" s="21"/>
      <c r="VQ5" s="21"/>
      <c r="VR5" s="21"/>
      <c r="VS5" s="21"/>
      <c r="VT5" s="21"/>
      <c r="VU5" s="21"/>
      <c r="VV5" s="21"/>
      <c r="VW5" s="21"/>
      <c r="VX5" s="21"/>
      <c r="VY5" s="21"/>
      <c r="VZ5" s="21"/>
      <c r="WA5" s="21"/>
      <c r="WB5" s="21"/>
      <c r="WC5" s="21"/>
      <c r="WD5" s="21"/>
      <c r="WE5" s="21"/>
      <c r="WF5" s="21"/>
      <c r="WG5" s="21"/>
      <c r="WH5" s="21"/>
      <c r="WI5" s="21"/>
      <c r="WJ5" s="21"/>
      <c r="WK5" s="21"/>
      <c r="WL5" s="21"/>
      <c r="WM5" s="21"/>
      <c r="WN5" s="21"/>
      <c r="WO5" s="21"/>
      <c r="WP5" s="21"/>
      <c r="WQ5" s="21"/>
      <c r="WR5" s="21"/>
      <c r="WS5" s="21"/>
      <c r="WT5" s="21"/>
      <c r="WU5" s="21"/>
      <c r="WV5" s="21"/>
      <c r="WW5" s="21"/>
      <c r="WX5" s="21"/>
      <c r="WY5" s="21"/>
      <c r="WZ5" s="21"/>
      <c r="XA5" s="21"/>
      <c r="XB5" s="21"/>
      <c r="XC5" s="21"/>
      <c r="XD5" s="21"/>
      <c r="XE5" s="21"/>
      <c r="XF5" s="21"/>
      <c r="XG5" s="21"/>
      <c r="XH5" s="21"/>
      <c r="XI5" s="21"/>
      <c r="XJ5" s="21"/>
      <c r="XK5" s="21"/>
      <c r="XL5" s="21"/>
      <c r="XM5" s="21"/>
      <c r="XN5" s="21"/>
      <c r="XO5" s="21"/>
      <c r="XP5" s="21"/>
      <c r="XQ5" s="21"/>
      <c r="XR5" s="21"/>
      <c r="XS5" s="21"/>
      <c r="XT5" s="21"/>
      <c r="XU5" s="21"/>
      <c r="XV5" s="21"/>
      <c r="XW5" s="21"/>
      <c r="XX5" s="21"/>
      <c r="XY5" s="21"/>
      <c r="XZ5" s="21"/>
      <c r="YA5" s="21"/>
      <c r="YB5" s="21"/>
      <c r="YC5" s="21"/>
      <c r="YD5" s="21"/>
      <c r="YE5" s="21"/>
      <c r="YF5" s="21"/>
      <c r="YG5" s="21"/>
      <c r="YH5" s="21"/>
      <c r="YI5" s="21"/>
      <c r="YJ5" s="21"/>
      <c r="YK5" s="21"/>
      <c r="YL5" s="21"/>
      <c r="YM5" s="21"/>
      <c r="YN5" s="21"/>
      <c r="YO5" s="21"/>
      <c r="YP5" s="21"/>
      <c r="YQ5" s="21"/>
      <c r="YR5" s="21"/>
      <c r="YS5" s="21"/>
      <c r="YT5" s="21"/>
      <c r="YU5" s="21"/>
      <c r="YV5" s="21"/>
      <c r="YW5" s="21"/>
      <c r="YX5" s="21"/>
      <c r="YY5" s="21"/>
      <c r="YZ5" s="21"/>
      <c r="ZA5" s="21"/>
      <c r="ZB5" s="21"/>
      <c r="ZC5" s="21"/>
      <c r="ZD5" s="21"/>
      <c r="ZE5" s="21"/>
      <c r="ZF5" s="21"/>
      <c r="ZG5" s="21"/>
      <c r="ZH5" s="21"/>
      <c r="ZI5" s="21"/>
      <c r="ZJ5" s="21"/>
      <c r="ZK5" s="21"/>
      <c r="ZL5" s="21"/>
      <c r="ZM5" s="21"/>
      <c r="ZN5" s="21"/>
      <c r="ZO5" s="21"/>
      <c r="ZP5" s="21"/>
      <c r="ZQ5" s="21"/>
      <c r="ZR5" s="21"/>
      <c r="ZS5" s="21"/>
      <c r="ZT5" s="21"/>
      <c r="ZU5" s="21"/>
      <c r="ZV5" s="21"/>
      <c r="ZW5" s="21"/>
      <c r="ZX5" s="21"/>
      <c r="ZY5" s="21"/>
      <c r="ZZ5" s="21"/>
      <c r="AAA5" s="21"/>
      <c r="AAB5" s="21"/>
      <c r="AAC5" s="21"/>
      <c r="AAD5" s="21"/>
      <c r="AAE5" s="21"/>
      <c r="AAF5" s="21"/>
      <c r="AAG5" s="21"/>
      <c r="AAH5" s="21"/>
      <c r="AAI5" s="21"/>
      <c r="AAJ5" s="21"/>
      <c r="AAK5" s="21"/>
      <c r="AAL5" s="21"/>
      <c r="AAM5" s="21"/>
      <c r="AAN5" s="21"/>
      <c r="AAO5" s="21"/>
      <c r="AAP5" s="21"/>
      <c r="AAQ5" s="21"/>
      <c r="AAR5" s="21"/>
      <c r="AAS5" s="21"/>
      <c r="AAT5" s="21"/>
      <c r="AAU5" s="21"/>
      <c r="AAV5" s="21"/>
      <c r="AAW5" s="21"/>
      <c r="AAX5" s="21"/>
      <c r="AAY5" s="21"/>
      <c r="AAZ5" s="21"/>
      <c r="ABA5" s="21"/>
      <c r="ABB5" s="21"/>
      <c r="ABC5" s="21"/>
      <c r="ABD5" s="21"/>
      <c r="ABE5" s="21"/>
      <c r="ABF5" s="21"/>
      <c r="ABG5" s="21"/>
      <c r="ABH5" s="21"/>
      <c r="ABI5" s="21"/>
      <c r="ABJ5" s="21"/>
      <c r="ABK5" s="21"/>
      <c r="ABL5" s="21"/>
      <c r="ABM5" s="21"/>
      <c r="ABN5" s="21"/>
      <c r="ABO5" s="21"/>
      <c r="ABP5" s="21"/>
      <c r="ABQ5" s="21"/>
      <c r="ABR5" s="21"/>
      <c r="ABS5" s="21"/>
      <c r="ABT5" s="21"/>
      <c r="ABU5" s="21"/>
      <c r="ABV5" s="21"/>
      <c r="ABW5" s="21"/>
      <c r="ABX5" s="21"/>
      <c r="ABY5" s="21"/>
      <c r="ABZ5" s="21"/>
      <c r="ACA5" s="21"/>
      <c r="ACB5" s="21"/>
      <c r="ACC5" s="21"/>
      <c r="ACD5" s="21"/>
      <c r="ACE5" s="21"/>
      <c r="ACF5" s="21"/>
      <c r="ACG5" s="21"/>
      <c r="ACH5" s="21"/>
      <c r="ACI5" s="21"/>
      <c r="ACJ5" s="21"/>
      <c r="ACK5" s="21"/>
      <c r="ACL5" s="21"/>
      <c r="ACM5" s="21"/>
      <c r="ACN5" s="21"/>
      <c r="ACO5" s="21"/>
      <c r="ACP5" s="21"/>
      <c r="ACQ5" s="21"/>
      <c r="ACR5" s="21"/>
      <c r="ACS5" s="21"/>
      <c r="ACT5" s="21"/>
      <c r="ACU5" s="21"/>
      <c r="ACV5" s="21"/>
      <c r="ACW5" s="21"/>
      <c r="ACX5" s="21"/>
      <c r="ACY5" s="21"/>
      <c r="ACZ5" s="21"/>
      <c r="ADA5" s="21"/>
      <c r="ADB5" s="21"/>
      <c r="ADC5" s="21"/>
      <c r="ADD5" s="21"/>
      <c r="ADE5" s="21"/>
      <c r="ADF5" s="21"/>
      <c r="ADG5" s="21"/>
      <c r="ADH5" s="21"/>
      <c r="ADI5" s="21"/>
      <c r="ADJ5" s="21"/>
      <c r="ADK5" s="21"/>
      <c r="ADL5" s="21"/>
      <c r="ADM5" s="21"/>
      <c r="ADN5" s="21"/>
      <c r="ADO5" s="21"/>
      <c r="ADP5" s="21"/>
      <c r="ADQ5" s="21"/>
      <c r="ADR5" s="21"/>
      <c r="ADS5" s="21"/>
      <c r="ADT5" s="21"/>
      <c r="ADU5" s="21"/>
      <c r="ADV5" s="21"/>
      <c r="ADW5" s="21"/>
      <c r="ADX5" s="21"/>
      <c r="ADY5" s="21"/>
      <c r="ADZ5" s="21"/>
      <c r="AEA5" s="21"/>
      <c r="AEB5" s="21"/>
      <c r="AEC5" s="21"/>
      <c r="AED5" s="21"/>
      <c r="AEE5" s="21"/>
      <c r="AEF5" s="21"/>
      <c r="AEG5" s="21"/>
      <c r="AEH5" s="21"/>
      <c r="AEI5" s="21"/>
      <c r="AEJ5" s="21"/>
      <c r="AEK5" s="21"/>
      <c r="AEL5" s="21"/>
      <c r="AEM5" s="21"/>
      <c r="AEN5" s="21"/>
      <c r="AEO5" s="21"/>
      <c r="AEP5" s="21"/>
      <c r="AEQ5" s="21"/>
      <c r="AER5" s="21"/>
      <c r="AES5" s="21"/>
      <c r="AET5" s="21"/>
      <c r="AEU5" s="21"/>
      <c r="AEV5" s="21"/>
      <c r="AEW5" s="21"/>
      <c r="AEX5" s="21"/>
      <c r="AEY5" s="21"/>
      <c r="AEZ5" s="21"/>
      <c r="AFA5" s="21"/>
      <c r="AFB5" s="21"/>
      <c r="AFC5" s="21"/>
      <c r="AFD5" s="21"/>
      <c r="AFE5" s="21"/>
      <c r="AFF5" s="21"/>
      <c r="AFG5" s="21"/>
      <c r="AFH5" s="21"/>
      <c r="AFI5" s="21"/>
      <c r="AFJ5" s="21"/>
      <c r="AFK5" s="21"/>
      <c r="AFL5" s="21"/>
      <c r="AFM5" s="21"/>
      <c r="AFN5" s="21"/>
      <c r="AFO5" s="21"/>
      <c r="AFP5" s="21"/>
      <c r="AFQ5" s="21"/>
      <c r="AFR5" s="21"/>
      <c r="AFS5" s="21"/>
      <c r="AFT5" s="21"/>
      <c r="AFU5" s="21"/>
      <c r="AFV5" s="21"/>
      <c r="AFW5" s="21"/>
      <c r="AFX5" s="21"/>
      <c r="AFY5" s="21"/>
      <c r="AFZ5" s="21"/>
      <c r="AGA5" s="21"/>
      <c r="AGB5" s="21"/>
      <c r="AGC5" s="21"/>
      <c r="AGD5" s="21"/>
      <c r="AGE5" s="21"/>
      <c r="AGF5" s="21"/>
      <c r="AGG5" s="21"/>
      <c r="AGH5" s="21"/>
      <c r="AGI5" s="21"/>
      <c r="AGJ5" s="21"/>
      <c r="AGK5" s="21"/>
      <c r="AGL5" s="21"/>
      <c r="AGM5" s="21"/>
      <c r="AGN5" s="21"/>
      <c r="AGO5" s="21"/>
      <c r="AGP5" s="21"/>
      <c r="AGQ5" s="21"/>
      <c r="AGR5" s="21"/>
      <c r="AGS5" s="21"/>
      <c r="AGT5" s="21"/>
      <c r="AGU5" s="21"/>
      <c r="AGV5" s="21"/>
      <c r="AGW5" s="21"/>
      <c r="AGX5" s="21"/>
      <c r="AGY5" s="21"/>
      <c r="AGZ5" s="21"/>
      <c r="AHA5" s="21"/>
      <c r="AHB5" s="21"/>
      <c r="AHC5" s="21"/>
      <c r="AHD5" s="21"/>
      <c r="AHE5" s="21"/>
      <c r="AHF5" s="21"/>
      <c r="AHG5" s="21"/>
      <c r="AHH5" s="21"/>
      <c r="AHI5" s="21"/>
      <c r="AHJ5" s="21"/>
      <c r="AHK5" s="21"/>
      <c r="AHL5" s="21"/>
      <c r="AHM5" s="21"/>
      <c r="AHN5" s="21"/>
      <c r="AHO5" s="21"/>
      <c r="AHP5" s="21"/>
      <c r="AHQ5" s="21"/>
      <c r="AHR5" s="21"/>
      <c r="AHS5" s="21"/>
      <c r="AHT5" s="21"/>
      <c r="AHU5" s="21"/>
      <c r="AHV5" s="21"/>
      <c r="AHW5" s="21"/>
      <c r="AHX5" s="21"/>
      <c r="AHY5" s="21"/>
      <c r="AHZ5" s="21"/>
      <c r="AIA5" s="21"/>
      <c r="AIB5" s="21"/>
      <c r="AIC5" s="21"/>
      <c r="AID5" s="21"/>
      <c r="AIE5" s="21"/>
      <c r="AIF5" s="21"/>
      <c r="AIG5" s="21"/>
      <c r="AIH5" s="21"/>
      <c r="AII5" s="21"/>
      <c r="AIJ5" s="21"/>
      <c r="AIK5" s="21"/>
      <c r="AIL5" s="21"/>
      <c r="AIM5" s="21"/>
      <c r="AIN5" s="21"/>
      <c r="AIO5" s="21"/>
      <c r="AIP5" s="21"/>
      <c r="AIQ5" s="21"/>
      <c r="AIR5" s="21"/>
      <c r="AIS5" s="21"/>
      <c r="AIT5" s="21"/>
      <c r="AIU5" s="21"/>
      <c r="AIV5" s="21"/>
      <c r="AIW5" s="21"/>
      <c r="AIX5" s="21"/>
      <c r="AIY5" s="21"/>
      <c r="AIZ5" s="21"/>
      <c r="AJA5" s="21"/>
      <c r="AJB5" s="21"/>
      <c r="AJC5" s="21"/>
      <c r="AJD5" s="21"/>
      <c r="AJE5" s="21"/>
      <c r="AJF5" s="21"/>
      <c r="AJG5" s="21"/>
      <c r="AJH5" s="21"/>
      <c r="AJI5" s="21"/>
      <c r="AJJ5" s="21"/>
      <c r="AJK5" s="21"/>
      <c r="AJL5" s="21"/>
      <c r="AJM5" s="21"/>
      <c r="AJN5" s="21"/>
      <c r="AJO5" s="21"/>
      <c r="AJP5" s="21"/>
      <c r="AJQ5" s="21"/>
      <c r="AJR5" s="21"/>
      <c r="AJS5" s="21"/>
      <c r="AJT5" s="21"/>
      <c r="AJU5" s="21"/>
      <c r="AJV5" s="21"/>
      <c r="AJW5" s="21"/>
      <c r="AJX5" s="21"/>
      <c r="AJY5" s="21"/>
      <c r="AJZ5" s="21"/>
      <c r="AKA5" s="21"/>
      <c r="AKB5" s="21"/>
      <c r="AKC5" s="21"/>
      <c r="AKD5" s="21"/>
      <c r="AKE5" s="21"/>
      <c r="AKF5" s="21"/>
      <c r="AKG5" s="21"/>
      <c r="AKH5" s="21"/>
      <c r="AKI5" s="21"/>
      <c r="AKJ5" s="21"/>
      <c r="AKK5" s="21"/>
      <c r="AKL5" s="21"/>
      <c r="AKM5" s="21"/>
      <c r="AKN5" s="21"/>
      <c r="AKO5" s="21"/>
      <c r="AKP5" s="21"/>
      <c r="AKQ5" s="21"/>
      <c r="AKR5" s="21"/>
      <c r="AKS5" s="21"/>
      <c r="AKT5" s="21"/>
      <c r="AKU5" s="21"/>
      <c r="AKV5" s="21"/>
      <c r="AKW5" s="21"/>
      <c r="AKX5" s="21"/>
      <c r="AKY5" s="21"/>
      <c r="AKZ5" s="21"/>
      <c r="ALA5" s="21"/>
      <c r="ALB5" s="21"/>
      <c r="ALC5" s="21"/>
      <c r="ALD5" s="21"/>
      <c r="ALE5" s="21"/>
      <c r="ALF5" s="21"/>
      <c r="ALG5" s="21"/>
      <c r="ALH5" s="21"/>
      <c r="ALI5" s="21"/>
      <c r="ALJ5" s="21"/>
      <c r="ALK5" s="21"/>
      <c r="ALL5" s="21"/>
      <c r="ALM5" s="21"/>
      <c r="ALN5" s="21"/>
      <c r="ALO5" s="21"/>
      <c r="ALP5" s="21"/>
      <c r="ALQ5" s="21"/>
      <c r="ALR5" s="21"/>
      <c r="ALS5" s="21"/>
      <c r="ALT5" s="21"/>
      <c r="ALU5" s="21"/>
      <c r="ALV5" s="21"/>
      <c r="ALW5" s="21"/>
      <c r="ALX5" s="21"/>
      <c r="ALY5" s="21"/>
      <c r="ALZ5" s="21"/>
      <c r="AMA5" s="21"/>
      <c r="AMB5" s="21"/>
      <c r="AMC5" s="21"/>
      <c r="AMD5" s="21"/>
      <c r="AME5" s="21"/>
      <c r="AMF5" s="21"/>
      <c r="AMG5" s="21"/>
      <c r="AMH5" s="21"/>
      <c r="AMI5" s="21"/>
      <c r="AMJ5" s="21"/>
      <c r="AMK5" s="21"/>
      <c r="AML5" s="21"/>
      <c r="AMM5" s="21"/>
      <c r="AMN5" s="21"/>
      <c r="AMO5" s="21"/>
      <c r="AMP5" s="21"/>
      <c r="AMQ5" s="21"/>
      <c r="AMR5" s="21"/>
      <c r="AMS5" s="21"/>
      <c r="AMT5" s="21"/>
      <c r="AMU5" s="21"/>
      <c r="AMV5" s="21"/>
      <c r="AMW5" s="21"/>
      <c r="AMX5" s="21"/>
      <c r="AMY5" s="21"/>
      <c r="AMZ5" s="21"/>
      <c r="ANA5" s="21"/>
      <c r="ANB5" s="21"/>
      <c r="ANC5" s="21"/>
      <c r="AND5" s="21"/>
      <c r="ANE5" s="21"/>
      <c r="ANF5" s="21"/>
      <c r="ANG5" s="21"/>
      <c r="ANH5" s="21"/>
      <c r="ANI5" s="21"/>
      <c r="ANJ5" s="21"/>
      <c r="ANK5" s="21"/>
      <c r="ANL5" s="21"/>
      <c r="ANM5" s="21"/>
      <c r="ANN5" s="21"/>
      <c r="ANO5" s="21"/>
      <c r="ANP5" s="21"/>
      <c r="ANQ5" s="21"/>
      <c r="ANR5" s="21"/>
      <c r="ANS5" s="21"/>
      <c r="ANT5" s="21"/>
      <c r="ANU5" s="21"/>
      <c r="ANV5" s="21"/>
      <c r="ANW5" s="21"/>
      <c r="ANX5" s="21"/>
      <c r="ANY5" s="21"/>
      <c r="ANZ5" s="21"/>
      <c r="AOA5" s="21"/>
      <c r="AOB5" s="21"/>
      <c r="AOC5" s="21"/>
      <c r="AOD5" s="21"/>
      <c r="AOE5" s="21"/>
      <c r="AOF5" s="21"/>
      <c r="AOG5" s="21"/>
      <c r="AOH5" s="21"/>
      <c r="AOI5" s="21"/>
      <c r="AOJ5" s="21"/>
      <c r="AOK5" s="21"/>
      <c r="AOL5" s="21"/>
      <c r="AOM5" s="21"/>
      <c r="AON5" s="21"/>
      <c r="AOO5" s="21"/>
      <c r="AOP5" s="21"/>
      <c r="AOQ5" s="21"/>
      <c r="AOR5" s="21"/>
      <c r="AOS5" s="21"/>
      <c r="AOT5" s="21"/>
      <c r="AOU5" s="21"/>
      <c r="AOV5" s="21"/>
      <c r="AOW5" s="21"/>
      <c r="AOX5" s="21"/>
      <c r="AOY5" s="21"/>
      <c r="AOZ5" s="21"/>
      <c r="APA5" s="21"/>
      <c r="APB5" s="21"/>
      <c r="APC5" s="21"/>
      <c r="APD5" s="21"/>
      <c r="APE5" s="21"/>
      <c r="APF5" s="21"/>
      <c r="APG5" s="21"/>
      <c r="APH5" s="21"/>
      <c r="API5" s="21"/>
      <c r="APJ5" s="21"/>
      <c r="APK5" s="21"/>
      <c r="APL5" s="21"/>
      <c r="APM5" s="21"/>
      <c r="APN5" s="21"/>
      <c r="APO5" s="21"/>
      <c r="APP5" s="21"/>
      <c r="APQ5" s="21"/>
      <c r="APR5" s="21"/>
      <c r="APS5" s="21"/>
      <c r="APT5" s="21"/>
      <c r="APU5" s="21"/>
      <c r="APV5" s="21"/>
      <c r="APW5" s="21"/>
      <c r="APX5" s="21"/>
      <c r="APY5" s="21"/>
      <c r="APZ5" s="21"/>
      <c r="AQA5" s="21"/>
      <c r="AQB5" s="21"/>
      <c r="AQC5" s="21"/>
      <c r="AQD5" s="21"/>
      <c r="AQE5" s="21"/>
      <c r="AQF5" s="21"/>
      <c r="AQG5" s="21"/>
      <c r="AQH5" s="21"/>
      <c r="AQI5" s="21"/>
      <c r="AQJ5" s="21"/>
      <c r="AQK5" s="21"/>
      <c r="AQL5" s="21"/>
      <c r="AQM5" s="21"/>
      <c r="AQN5" s="21"/>
      <c r="AQO5" s="21"/>
      <c r="AQP5" s="21"/>
      <c r="AQQ5" s="21"/>
      <c r="AQR5" s="21"/>
      <c r="AQS5" s="21"/>
      <c r="AQT5" s="21"/>
      <c r="AQU5" s="21"/>
      <c r="AQV5" s="21"/>
      <c r="AQW5" s="21"/>
      <c r="AQX5" s="21"/>
      <c r="AQY5" s="21"/>
      <c r="AQZ5" s="21"/>
      <c r="ARA5" s="21"/>
      <c r="ARB5" s="21"/>
      <c r="ARC5" s="21"/>
      <c r="ARD5" s="21"/>
      <c r="ARE5" s="21"/>
      <c r="ARF5" s="21"/>
      <c r="ARG5" s="21"/>
      <c r="ARH5" s="21"/>
      <c r="ARI5" s="21"/>
      <c r="ARJ5" s="21"/>
      <c r="ARK5" s="21"/>
      <c r="ARL5" s="21"/>
      <c r="ARM5" s="21"/>
      <c r="ARN5" s="21"/>
      <c r="ARO5" s="21"/>
      <c r="ARP5" s="21"/>
      <c r="ARQ5" s="21"/>
      <c r="ARR5" s="21"/>
      <c r="ARS5" s="21"/>
      <c r="ART5" s="21"/>
      <c r="ARU5" s="21"/>
      <c r="ARV5" s="21"/>
      <c r="ARW5" s="21"/>
      <c r="ARX5" s="21"/>
      <c r="ARY5" s="21"/>
      <c r="ARZ5" s="21"/>
      <c r="ASA5" s="21"/>
      <c r="ASB5" s="21"/>
      <c r="ASC5" s="21"/>
      <c r="ASD5" s="21"/>
      <c r="ASE5" s="21"/>
      <c r="ASF5" s="21"/>
      <c r="ASG5" s="21"/>
      <c r="ASH5" s="21"/>
      <c r="ASI5" s="21"/>
      <c r="ASJ5" s="21"/>
      <c r="ASK5" s="21"/>
      <c r="ASL5" s="21"/>
      <c r="ASM5" s="21"/>
      <c r="ASN5" s="21"/>
      <c r="ASO5" s="21"/>
      <c r="ASP5" s="21"/>
      <c r="ASQ5" s="21"/>
      <c r="ASR5" s="21"/>
      <c r="ASS5" s="21"/>
      <c r="AST5" s="21"/>
      <c r="ASU5" s="21"/>
      <c r="ASV5" s="21"/>
      <c r="ASW5" s="21"/>
      <c r="ASX5" s="21"/>
      <c r="ASY5" s="21"/>
      <c r="ASZ5" s="21"/>
      <c r="ATA5" s="21"/>
      <c r="ATB5" s="21"/>
      <c r="ATC5" s="21"/>
      <c r="ATD5" s="21"/>
      <c r="ATE5" s="21"/>
      <c r="ATF5" s="21"/>
      <c r="ATG5" s="21"/>
      <c r="ATH5" s="21"/>
      <c r="ATI5" s="21"/>
      <c r="ATJ5" s="21"/>
      <c r="ATK5" s="21"/>
      <c r="ATL5" s="21"/>
      <c r="ATM5" s="21"/>
      <c r="ATN5" s="21"/>
      <c r="ATO5" s="21"/>
      <c r="ATP5" s="21"/>
      <c r="ATQ5" s="21"/>
      <c r="ATR5" s="21"/>
      <c r="ATS5" s="21"/>
      <c r="ATT5" s="21"/>
      <c r="ATU5" s="21"/>
      <c r="ATV5" s="21"/>
      <c r="ATW5" s="21"/>
      <c r="ATX5" s="21"/>
      <c r="ATY5" s="21"/>
      <c r="ATZ5" s="21"/>
      <c r="AUA5" s="21"/>
      <c r="AUB5" s="21"/>
      <c r="AUC5" s="21"/>
      <c r="AUD5" s="21"/>
      <c r="AUE5" s="21"/>
      <c r="AUF5" s="21"/>
      <c r="AUG5" s="21"/>
      <c r="AUH5" s="21"/>
      <c r="AUI5" s="21"/>
      <c r="AUJ5" s="21"/>
      <c r="AUK5" s="21"/>
      <c r="AUL5" s="21"/>
      <c r="AUM5" s="21"/>
      <c r="AUN5" s="21"/>
      <c r="AUO5" s="21"/>
      <c r="AUP5" s="21"/>
      <c r="AUQ5" s="21"/>
      <c r="AUR5" s="21"/>
      <c r="AUS5" s="21"/>
      <c r="AUT5" s="21"/>
      <c r="AUU5" s="21"/>
      <c r="AUV5" s="21"/>
      <c r="AUW5" s="21"/>
      <c r="AUX5" s="21"/>
      <c r="AUY5" s="21"/>
      <c r="AUZ5" s="21"/>
      <c r="AVA5" s="21"/>
      <c r="AVB5" s="21"/>
      <c r="AVC5" s="21"/>
      <c r="AVD5" s="21"/>
      <c r="AVE5" s="21"/>
      <c r="AVF5" s="21"/>
      <c r="AVG5" s="21"/>
      <c r="AVH5" s="21"/>
      <c r="AVI5" s="21"/>
      <c r="AVJ5" s="21"/>
      <c r="AVK5" s="21"/>
      <c r="AVL5" s="21"/>
      <c r="AVM5" s="21"/>
      <c r="AVN5" s="21"/>
      <c r="AVO5" s="21"/>
      <c r="AVP5" s="21"/>
      <c r="AVQ5" s="21"/>
      <c r="AVR5" s="21"/>
      <c r="AVS5" s="21"/>
      <c r="AVT5" s="21"/>
      <c r="AVU5" s="21"/>
      <c r="AVV5" s="21"/>
      <c r="AVW5" s="21"/>
      <c r="AVX5" s="21"/>
      <c r="AVY5" s="21"/>
      <c r="AVZ5" s="21"/>
      <c r="AWA5" s="21"/>
      <c r="AWB5" s="21"/>
      <c r="AWC5" s="21"/>
      <c r="AWD5" s="21"/>
      <c r="AWE5" s="21"/>
      <c r="AWF5" s="21"/>
      <c r="AWG5" s="21"/>
      <c r="AWH5" s="21"/>
      <c r="AWI5" s="21"/>
      <c r="AWJ5" s="21"/>
      <c r="AWK5" s="21"/>
      <c r="AWL5" s="21"/>
      <c r="AWM5" s="21"/>
      <c r="AWN5" s="21"/>
      <c r="AWO5" s="21"/>
      <c r="AWP5" s="21"/>
      <c r="AWQ5" s="21"/>
      <c r="AWR5" s="21"/>
      <c r="AWS5" s="21"/>
      <c r="AWT5" s="21"/>
      <c r="AWU5" s="21"/>
      <c r="AWV5" s="21"/>
      <c r="AWW5" s="21"/>
      <c r="AWX5" s="21"/>
      <c r="AWY5" s="21"/>
      <c r="AWZ5" s="21"/>
      <c r="AXA5" s="21"/>
      <c r="AXB5" s="21"/>
      <c r="AXC5" s="21"/>
      <c r="AXD5" s="21"/>
      <c r="AXE5" s="21"/>
      <c r="AXF5" s="21"/>
      <c r="AXG5" s="21"/>
      <c r="AXH5" s="21"/>
      <c r="AXI5" s="21"/>
      <c r="AXJ5" s="21"/>
      <c r="AXK5" s="21"/>
      <c r="AXL5" s="21"/>
      <c r="AXM5" s="21"/>
      <c r="AXN5" s="21"/>
      <c r="AXO5" s="21"/>
      <c r="AXP5" s="21"/>
      <c r="AXQ5" s="21"/>
      <c r="AXR5" s="21"/>
      <c r="AXS5" s="21"/>
      <c r="AXT5" s="21"/>
      <c r="AXU5" s="21"/>
      <c r="AXV5" s="21"/>
      <c r="AXW5" s="21"/>
      <c r="AXX5" s="21"/>
      <c r="AXY5" s="21"/>
      <c r="AXZ5" s="21"/>
      <c r="AYA5" s="21"/>
      <c r="AYB5" s="21"/>
      <c r="AYC5" s="21"/>
      <c r="AYD5" s="21"/>
      <c r="AYE5" s="21"/>
      <c r="AYF5" s="21"/>
      <c r="AYG5" s="21"/>
      <c r="AYH5" s="21"/>
      <c r="AYI5" s="21"/>
      <c r="AYJ5" s="21"/>
      <c r="AYK5" s="21"/>
      <c r="AYL5" s="21"/>
      <c r="AYM5" s="21"/>
      <c r="AYN5" s="21"/>
      <c r="AYO5" s="21"/>
      <c r="AYP5" s="21"/>
      <c r="AYQ5" s="21"/>
      <c r="AYR5" s="21"/>
      <c r="AYS5" s="21"/>
      <c r="AYT5" s="21"/>
      <c r="AYU5" s="21"/>
      <c r="AYV5" s="21"/>
      <c r="AYW5" s="21"/>
      <c r="AYX5" s="21"/>
      <c r="AYY5" s="21"/>
      <c r="AYZ5" s="21"/>
      <c r="AZA5" s="21"/>
      <c r="AZB5" s="21"/>
      <c r="AZC5" s="21"/>
      <c r="AZD5" s="21"/>
      <c r="AZE5" s="21"/>
      <c r="AZF5" s="21"/>
      <c r="AZG5" s="21"/>
      <c r="AZH5" s="21"/>
      <c r="AZI5" s="21"/>
      <c r="AZJ5" s="21"/>
      <c r="AZK5" s="21"/>
      <c r="AZL5" s="21"/>
      <c r="AZM5" s="21"/>
      <c r="AZN5" s="21"/>
      <c r="AZO5" s="21"/>
      <c r="AZP5" s="21"/>
      <c r="AZQ5" s="21"/>
      <c r="AZR5" s="21"/>
      <c r="AZS5" s="21"/>
      <c r="AZT5" s="21"/>
      <c r="AZU5" s="21"/>
      <c r="AZV5" s="21"/>
      <c r="AZW5" s="21"/>
      <c r="AZX5" s="21"/>
      <c r="AZY5" s="21"/>
      <c r="AZZ5" s="21"/>
      <c r="BAA5" s="21"/>
      <c r="BAB5" s="21"/>
      <c r="BAC5" s="21"/>
      <c r="BAD5" s="21"/>
      <c r="BAE5" s="21"/>
      <c r="BAF5" s="21"/>
      <c r="BAG5" s="21"/>
      <c r="BAH5" s="21"/>
      <c r="BAI5" s="21"/>
      <c r="BAJ5" s="21"/>
      <c r="BAK5" s="21"/>
      <c r="BAL5" s="21"/>
      <c r="BAM5" s="21"/>
      <c r="BAN5" s="21"/>
      <c r="BAO5" s="21"/>
      <c r="BAP5" s="21"/>
      <c r="BAQ5" s="21"/>
      <c r="BAR5" s="21"/>
      <c r="BAS5" s="21"/>
      <c r="BAT5" s="21"/>
      <c r="BAU5" s="21"/>
      <c r="BAV5" s="21"/>
      <c r="BAW5" s="21"/>
      <c r="BAX5" s="21"/>
      <c r="BAY5" s="21"/>
      <c r="BAZ5" s="21"/>
      <c r="BBA5" s="21"/>
      <c r="BBB5" s="21"/>
      <c r="BBC5" s="21"/>
      <c r="BBD5" s="21"/>
      <c r="BBE5" s="21"/>
      <c r="BBF5" s="21"/>
      <c r="BBG5" s="21"/>
      <c r="BBH5" s="21"/>
      <c r="BBI5" s="21"/>
      <c r="BBJ5" s="21"/>
      <c r="BBK5" s="21"/>
      <c r="BBL5" s="21"/>
      <c r="BBM5" s="21"/>
      <c r="BBN5" s="21"/>
      <c r="BBO5" s="21"/>
      <c r="BBP5" s="21"/>
      <c r="BBQ5" s="21"/>
      <c r="BBR5" s="21"/>
      <c r="BBS5" s="21"/>
      <c r="BBT5" s="21"/>
      <c r="BBU5" s="21"/>
      <c r="BBV5" s="21"/>
      <c r="BBW5" s="21"/>
      <c r="BBX5" s="21"/>
      <c r="BBY5" s="21"/>
      <c r="BBZ5" s="21"/>
      <c r="BCA5" s="21"/>
      <c r="BCB5" s="21"/>
      <c r="BCC5" s="21"/>
      <c r="BCD5" s="21"/>
      <c r="BCE5" s="21"/>
      <c r="BCF5" s="21"/>
      <c r="BCG5" s="21"/>
      <c r="BCH5" s="21"/>
      <c r="BCI5" s="21"/>
      <c r="BCJ5" s="21"/>
      <c r="BCK5" s="21"/>
      <c r="BCL5" s="21"/>
      <c r="BCM5" s="21"/>
      <c r="BCN5" s="21"/>
      <c r="BCO5" s="21"/>
      <c r="BCP5" s="21"/>
      <c r="BCQ5" s="21"/>
      <c r="BCR5" s="21"/>
      <c r="BCS5" s="21"/>
      <c r="BCT5" s="21"/>
      <c r="BCU5" s="21"/>
      <c r="BCV5" s="21"/>
      <c r="BCW5" s="21"/>
      <c r="BCX5" s="21"/>
      <c r="BCY5" s="21"/>
      <c r="BCZ5" s="21"/>
      <c r="BDA5" s="21"/>
      <c r="BDB5" s="21"/>
      <c r="BDC5" s="21"/>
      <c r="BDD5" s="21"/>
      <c r="BDE5" s="21"/>
      <c r="BDF5" s="21"/>
      <c r="BDG5" s="21"/>
      <c r="BDH5" s="21"/>
      <c r="BDI5" s="21"/>
      <c r="BDJ5" s="21"/>
      <c r="BDK5" s="21"/>
      <c r="BDL5" s="21"/>
      <c r="BDM5" s="21"/>
      <c r="BDN5" s="21"/>
      <c r="BDO5" s="21"/>
      <c r="BDP5" s="21"/>
      <c r="BDQ5" s="21"/>
      <c r="BDR5" s="21"/>
      <c r="BDS5" s="21"/>
      <c r="BDT5" s="21"/>
      <c r="BDU5" s="21"/>
      <c r="BDV5" s="21"/>
      <c r="BDW5" s="21"/>
      <c r="BDX5" s="21"/>
      <c r="BDY5" s="21"/>
      <c r="BDZ5" s="21"/>
      <c r="BEA5" s="21"/>
      <c r="BEB5" s="21"/>
      <c r="BEC5" s="21"/>
      <c r="BED5" s="21"/>
      <c r="BEE5" s="21"/>
      <c r="BEF5" s="21"/>
      <c r="BEG5" s="21"/>
      <c r="BEH5" s="21"/>
      <c r="BEI5" s="21"/>
      <c r="BEJ5" s="21"/>
      <c r="BEK5" s="21"/>
      <c r="BEL5" s="21"/>
      <c r="BEM5" s="21"/>
      <c r="BEN5" s="21"/>
      <c r="BEO5" s="21"/>
      <c r="BEP5" s="21"/>
      <c r="BEQ5" s="21"/>
      <c r="BER5" s="21"/>
      <c r="BES5" s="21"/>
      <c r="BET5" s="21"/>
      <c r="BEU5" s="21"/>
      <c r="BEV5" s="21"/>
      <c r="BEW5" s="21"/>
      <c r="BEX5" s="21"/>
      <c r="BEY5" s="21"/>
      <c r="BEZ5" s="21"/>
      <c r="BFA5" s="21"/>
      <c r="BFB5" s="21"/>
      <c r="BFC5" s="21"/>
      <c r="BFD5" s="21"/>
      <c r="BFE5" s="21"/>
      <c r="BFF5" s="21"/>
      <c r="BFG5" s="21"/>
      <c r="BFH5" s="21"/>
      <c r="BFI5" s="21"/>
      <c r="BFJ5" s="21"/>
      <c r="BFK5" s="21"/>
      <c r="BFL5" s="21"/>
      <c r="BFM5" s="21"/>
      <c r="BFN5" s="21"/>
      <c r="BFO5" s="21"/>
      <c r="BFP5" s="21"/>
      <c r="BFQ5" s="21"/>
      <c r="BFR5" s="21"/>
      <c r="BFS5" s="21"/>
      <c r="BFT5" s="21"/>
      <c r="BFU5" s="21"/>
      <c r="BFV5" s="21"/>
      <c r="BFW5" s="21"/>
      <c r="BFX5" s="21"/>
      <c r="BFY5" s="21"/>
      <c r="BFZ5" s="21"/>
      <c r="BGA5" s="21"/>
      <c r="BGB5" s="21"/>
      <c r="BGC5" s="21"/>
      <c r="BGD5" s="21"/>
      <c r="BGE5" s="21"/>
      <c r="BGF5" s="21"/>
      <c r="BGG5" s="21"/>
      <c r="BGH5" s="21"/>
      <c r="BGI5" s="21"/>
      <c r="BGJ5" s="21"/>
      <c r="BGK5" s="21"/>
      <c r="BGL5" s="21"/>
      <c r="BGM5" s="21"/>
      <c r="BGN5" s="21"/>
      <c r="BGO5" s="21"/>
      <c r="BGP5" s="21"/>
      <c r="BGQ5" s="21"/>
      <c r="BGR5" s="21"/>
      <c r="BGS5" s="21"/>
      <c r="BGT5" s="21"/>
      <c r="BGU5" s="21"/>
      <c r="BGV5" s="21"/>
      <c r="BGW5" s="21"/>
      <c r="BGX5" s="21"/>
      <c r="BGY5" s="21"/>
      <c r="BGZ5" s="21"/>
      <c r="BHA5" s="21"/>
      <c r="BHB5" s="21"/>
      <c r="BHC5" s="21"/>
      <c r="BHD5" s="21"/>
      <c r="BHE5" s="21"/>
      <c r="BHF5" s="21"/>
      <c r="BHG5" s="21"/>
      <c r="BHH5" s="21"/>
      <c r="BHI5" s="21"/>
      <c r="BHJ5" s="21"/>
      <c r="BHK5" s="21"/>
      <c r="BHL5" s="21"/>
      <c r="BHM5" s="21"/>
      <c r="BHN5" s="21"/>
      <c r="BHO5" s="21"/>
      <c r="BHP5" s="21"/>
      <c r="BHQ5" s="21"/>
      <c r="BHR5" s="21"/>
      <c r="BHS5" s="21"/>
      <c r="BHT5" s="21"/>
      <c r="BHU5" s="21"/>
      <c r="BHV5" s="21"/>
      <c r="BHW5" s="21"/>
      <c r="BHX5" s="21"/>
      <c r="BHY5" s="21"/>
      <c r="BHZ5" s="21"/>
      <c r="BIA5" s="21"/>
      <c r="BIB5" s="21"/>
      <c r="BIC5" s="21"/>
      <c r="BID5" s="21"/>
      <c r="BIE5" s="21"/>
      <c r="BIF5" s="21"/>
      <c r="BIG5" s="21"/>
      <c r="BIH5" s="21"/>
      <c r="BII5" s="21"/>
      <c r="BIJ5" s="21"/>
      <c r="BIK5" s="21"/>
      <c r="BIL5" s="21"/>
      <c r="BIM5" s="21"/>
      <c r="BIN5" s="21"/>
      <c r="BIO5" s="21"/>
      <c r="BIP5" s="21"/>
      <c r="BIQ5" s="21"/>
      <c r="BIR5" s="21"/>
      <c r="BIS5" s="21"/>
      <c r="BIT5" s="21"/>
      <c r="BIU5" s="21"/>
      <c r="BIV5" s="21"/>
      <c r="BIW5" s="21"/>
      <c r="BIX5" s="21"/>
      <c r="BIY5" s="21"/>
      <c r="BIZ5" s="21"/>
      <c r="BJA5" s="21"/>
      <c r="BJB5" s="21"/>
      <c r="BJC5" s="21"/>
      <c r="BJD5" s="21"/>
      <c r="BJE5" s="21"/>
      <c r="BJF5" s="21"/>
      <c r="BJG5" s="21"/>
      <c r="BJH5" s="21"/>
      <c r="BJI5" s="21"/>
      <c r="BJJ5" s="21"/>
      <c r="BJK5" s="21"/>
      <c r="BJL5" s="21"/>
      <c r="BJM5" s="21"/>
      <c r="BJN5" s="21"/>
      <c r="BJO5" s="21"/>
      <c r="BJP5" s="21"/>
      <c r="BJQ5" s="21"/>
      <c r="BJR5" s="21"/>
      <c r="BJS5" s="21"/>
      <c r="BJT5" s="21"/>
      <c r="BJU5" s="21"/>
      <c r="BJV5" s="21"/>
      <c r="BJW5" s="21"/>
      <c r="BJX5" s="21"/>
      <c r="BJY5" s="21"/>
      <c r="BJZ5" s="21"/>
      <c r="BKA5" s="21"/>
      <c r="BKB5" s="21"/>
      <c r="BKC5" s="21"/>
      <c r="BKD5" s="21"/>
      <c r="BKE5" s="21"/>
      <c r="BKF5" s="21"/>
      <c r="BKG5" s="21"/>
      <c r="BKH5" s="21"/>
      <c r="BKI5" s="21"/>
      <c r="BKJ5" s="21"/>
      <c r="BKK5" s="21"/>
      <c r="BKL5" s="21"/>
      <c r="BKM5" s="21"/>
      <c r="BKN5" s="21"/>
      <c r="BKO5" s="21"/>
      <c r="BKP5" s="21"/>
      <c r="BKQ5" s="21"/>
      <c r="BKR5" s="21"/>
      <c r="BKS5" s="21"/>
      <c r="BKT5" s="21"/>
      <c r="BKU5" s="21"/>
      <c r="BKV5" s="21"/>
      <c r="BKW5" s="21"/>
      <c r="BKX5" s="21"/>
      <c r="BKY5" s="21"/>
      <c r="BKZ5" s="21"/>
      <c r="BLA5" s="21"/>
      <c r="BLB5" s="21"/>
      <c r="BLC5" s="21"/>
      <c r="BLD5" s="21"/>
      <c r="BLE5" s="21"/>
      <c r="BLF5" s="21"/>
      <c r="BLG5" s="21"/>
      <c r="BLH5" s="21"/>
      <c r="BLI5" s="21"/>
      <c r="BLJ5" s="21"/>
      <c r="BLK5" s="21"/>
      <c r="BLL5" s="21"/>
      <c r="BLM5" s="21"/>
      <c r="BLN5" s="21"/>
      <c r="BLO5" s="21"/>
      <c r="BLP5" s="21"/>
      <c r="BLQ5" s="21"/>
      <c r="BLR5" s="21"/>
      <c r="BLS5" s="21"/>
      <c r="BLT5" s="21"/>
      <c r="BLU5" s="21"/>
      <c r="BLV5" s="21"/>
      <c r="BLW5" s="21"/>
      <c r="BLX5" s="21"/>
      <c r="BLY5" s="21"/>
      <c r="BLZ5" s="21"/>
      <c r="BMA5" s="21"/>
      <c r="BMB5" s="21"/>
      <c r="BMC5" s="21"/>
      <c r="BMD5" s="21"/>
      <c r="BME5" s="21"/>
      <c r="BMF5" s="21"/>
      <c r="BMG5" s="21"/>
      <c r="BMH5" s="21"/>
      <c r="BMI5" s="21"/>
      <c r="BMJ5" s="21"/>
      <c r="BMK5" s="21"/>
      <c r="BML5" s="21"/>
      <c r="BMM5" s="21"/>
      <c r="BMN5" s="21"/>
      <c r="BMO5" s="21"/>
      <c r="BMP5" s="21"/>
      <c r="BMQ5" s="21"/>
      <c r="BMR5" s="21"/>
      <c r="BMS5" s="21"/>
      <c r="BMT5" s="21"/>
      <c r="BMU5" s="21"/>
      <c r="BMV5" s="21"/>
      <c r="BMW5" s="21"/>
      <c r="BMX5" s="21"/>
      <c r="BMY5" s="21"/>
      <c r="BMZ5" s="21"/>
      <c r="BNA5" s="21"/>
      <c r="BNB5" s="21"/>
      <c r="BNC5" s="21"/>
      <c r="BND5" s="21"/>
      <c r="BNE5" s="21"/>
      <c r="BNF5" s="21"/>
      <c r="BNG5" s="21"/>
      <c r="BNH5" s="21"/>
      <c r="BNI5" s="21"/>
      <c r="BNJ5" s="21"/>
      <c r="BNK5" s="21"/>
      <c r="BNL5" s="21"/>
      <c r="BNM5" s="21"/>
      <c r="BNN5" s="21"/>
      <c r="BNO5" s="21"/>
      <c r="BNP5" s="21"/>
      <c r="BNQ5" s="21"/>
      <c r="BNR5" s="21"/>
      <c r="BNS5" s="21"/>
      <c r="BNT5" s="21"/>
      <c r="BNU5" s="21"/>
      <c r="BNV5" s="21"/>
      <c r="BNW5" s="21"/>
      <c r="BNX5" s="21"/>
      <c r="BNY5" s="21"/>
      <c r="BNZ5" s="21"/>
      <c r="BOA5" s="21"/>
      <c r="BOB5" s="21"/>
      <c r="BOC5" s="21"/>
      <c r="BOD5" s="21"/>
      <c r="BOE5" s="21"/>
      <c r="BOF5" s="21"/>
      <c r="BOG5" s="21"/>
      <c r="BOH5" s="21"/>
      <c r="BOI5" s="21"/>
      <c r="BOJ5" s="21"/>
      <c r="BOK5" s="21"/>
      <c r="BOL5" s="21"/>
      <c r="BOM5" s="21"/>
      <c r="BON5" s="21"/>
      <c r="BOO5" s="21"/>
      <c r="BOP5" s="21"/>
      <c r="BOQ5" s="21"/>
      <c r="BOR5" s="21"/>
      <c r="BOS5" s="21"/>
      <c r="BOT5" s="21"/>
      <c r="BOU5" s="21"/>
      <c r="BOV5" s="21"/>
      <c r="BOW5" s="21"/>
      <c r="BOX5" s="21"/>
      <c r="BOY5" s="21"/>
      <c r="BOZ5" s="21"/>
      <c r="BPA5" s="21"/>
      <c r="BPB5" s="21"/>
      <c r="BPC5" s="21"/>
      <c r="BPD5" s="21"/>
      <c r="BPE5" s="21"/>
      <c r="BPF5" s="21"/>
      <c r="BPG5" s="21"/>
      <c r="BPH5" s="21"/>
      <c r="BPI5" s="21"/>
      <c r="BPJ5" s="21"/>
      <c r="BPK5" s="21"/>
      <c r="BPL5" s="21"/>
      <c r="BPM5" s="21"/>
      <c r="BPN5" s="21"/>
      <c r="BPO5" s="21"/>
      <c r="BPP5" s="21"/>
      <c r="BPQ5" s="21"/>
      <c r="BPR5" s="21"/>
      <c r="BPS5" s="21"/>
      <c r="BPT5" s="21"/>
      <c r="BPU5" s="21"/>
      <c r="BPV5" s="21"/>
      <c r="BPW5" s="21"/>
      <c r="BPX5" s="21"/>
      <c r="BPY5" s="21"/>
      <c r="BPZ5" s="21"/>
      <c r="BQA5" s="21"/>
      <c r="BQB5" s="21"/>
      <c r="BQC5" s="21"/>
      <c r="BQD5" s="21"/>
      <c r="BQE5" s="21"/>
      <c r="BQF5" s="21"/>
      <c r="BQG5" s="21"/>
      <c r="BQH5" s="21"/>
      <c r="BQI5" s="21"/>
      <c r="BQJ5" s="21"/>
      <c r="BQK5" s="21"/>
      <c r="BQL5" s="21"/>
      <c r="BQM5" s="21"/>
      <c r="BQN5" s="21"/>
      <c r="BQO5" s="21"/>
      <c r="BQP5" s="21"/>
      <c r="BQQ5" s="21"/>
      <c r="BQR5" s="21"/>
      <c r="BQS5" s="21"/>
      <c r="BQT5" s="21"/>
      <c r="BQU5" s="21"/>
      <c r="BQV5" s="21"/>
      <c r="BQW5" s="21"/>
      <c r="BQX5" s="21"/>
      <c r="BQY5" s="21"/>
      <c r="BQZ5" s="21"/>
      <c r="BRA5" s="21"/>
      <c r="BRB5" s="21"/>
      <c r="BRC5" s="21"/>
      <c r="BRD5" s="21"/>
      <c r="BRE5" s="21"/>
      <c r="BRF5" s="21"/>
      <c r="BRG5" s="21"/>
      <c r="BRH5" s="21"/>
      <c r="BRI5" s="21"/>
      <c r="BRJ5" s="21"/>
      <c r="BRK5" s="21"/>
      <c r="BRL5" s="21"/>
      <c r="BRM5" s="21"/>
      <c r="BRN5" s="21"/>
      <c r="BRO5" s="21"/>
      <c r="BRP5" s="21"/>
      <c r="BRQ5" s="21"/>
      <c r="BRR5" s="21"/>
      <c r="BRS5" s="21"/>
      <c r="BRT5" s="21"/>
      <c r="BRU5" s="21"/>
      <c r="BRV5" s="21"/>
      <c r="BRW5" s="21"/>
      <c r="BRX5" s="21"/>
      <c r="BRY5" s="21"/>
      <c r="BRZ5" s="21"/>
      <c r="BSA5" s="21"/>
      <c r="BSB5" s="21"/>
      <c r="BSC5" s="21"/>
      <c r="BSD5" s="21"/>
      <c r="BSE5" s="21"/>
      <c r="BSF5" s="21"/>
      <c r="BSG5" s="21"/>
      <c r="BSH5" s="21"/>
      <c r="BSI5" s="21"/>
      <c r="BSJ5" s="21"/>
      <c r="BSK5" s="21"/>
      <c r="BSL5" s="21"/>
      <c r="BSM5" s="21"/>
      <c r="BSN5" s="21"/>
      <c r="BSO5" s="21"/>
      <c r="BSP5" s="21"/>
      <c r="BSQ5" s="21"/>
      <c r="BSR5" s="21"/>
      <c r="BSS5" s="21"/>
      <c r="BST5" s="21"/>
      <c r="BSU5" s="21"/>
      <c r="BSV5" s="21"/>
      <c r="BSW5" s="21"/>
      <c r="BSX5" s="21"/>
      <c r="BSY5" s="21"/>
      <c r="BSZ5" s="21"/>
      <c r="BTA5" s="21"/>
      <c r="BTB5" s="21"/>
      <c r="BTC5" s="21"/>
      <c r="BTD5" s="21"/>
      <c r="BTE5" s="21"/>
      <c r="BTF5" s="21"/>
      <c r="BTG5" s="21"/>
      <c r="BTH5" s="21"/>
      <c r="BTI5" s="21"/>
      <c r="BTJ5" s="21"/>
      <c r="BTK5" s="21"/>
      <c r="BTL5" s="21"/>
      <c r="BTM5" s="21"/>
      <c r="BTN5" s="21"/>
      <c r="BTO5" s="21"/>
      <c r="BTP5" s="21"/>
      <c r="BTQ5" s="21"/>
      <c r="BTR5" s="21"/>
      <c r="BTS5" s="21"/>
      <c r="BTT5" s="21"/>
      <c r="BTU5" s="21"/>
      <c r="BTV5" s="21"/>
      <c r="BTW5" s="21"/>
      <c r="BTX5" s="21"/>
      <c r="BTY5" s="21"/>
      <c r="BTZ5" s="21"/>
      <c r="BUA5" s="21"/>
      <c r="BUB5" s="21"/>
      <c r="BUC5" s="21"/>
      <c r="BUD5" s="21"/>
      <c r="BUE5" s="21"/>
      <c r="BUF5" s="21"/>
      <c r="BUG5" s="21"/>
      <c r="BUH5" s="21"/>
      <c r="BUI5" s="21"/>
      <c r="BUJ5" s="21"/>
      <c r="BUK5" s="21"/>
      <c r="BUL5" s="21"/>
      <c r="BUM5" s="21"/>
      <c r="BUN5" s="21"/>
      <c r="BUO5" s="21"/>
      <c r="BUP5" s="21"/>
      <c r="BUQ5" s="21"/>
      <c r="BUR5" s="21"/>
      <c r="BUS5" s="21"/>
      <c r="BUT5" s="21"/>
      <c r="BUU5" s="21"/>
      <c r="BUV5" s="21"/>
      <c r="BUW5" s="21"/>
      <c r="BUX5" s="21"/>
      <c r="BUY5" s="21"/>
      <c r="BUZ5" s="21"/>
      <c r="BVA5" s="21"/>
      <c r="BVB5" s="21"/>
      <c r="BVC5" s="21"/>
      <c r="BVD5" s="21"/>
      <c r="BVE5" s="21"/>
      <c r="BVF5" s="21"/>
      <c r="BVG5" s="21"/>
      <c r="BVH5" s="21"/>
      <c r="BVI5" s="21"/>
      <c r="BVJ5" s="21"/>
      <c r="BVK5" s="21"/>
      <c r="BVL5" s="21"/>
      <c r="BVM5" s="21"/>
      <c r="BVN5" s="21"/>
      <c r="BVO5" s="21"/>
      <c r="BVP5" s="21"/>
      <c r="BVQ5" s="21"/>
      <c r="BVR5" s="21"/>
      <c r="BVS5" s="21"/>
      <c r="BVT5" s="21"/>
      <c r="BVU5" s="21"/>
      <c r="BVV5" s="21"/>
      <c r="BVW5" s="21"/>
      <c r="BVX5" s="21"/>
      <c r="BVY5" s="21"/>
      <c r="BVZ5" s="21"/>
      <c r="BWA5" s="21"/>
      <c r="BWB5" s="21"/>
      <c r="BWC5" s="21"/>
      <c r="BWD5" s="21"/>
      <c r="BWE5" s="21"/>
      <c r="BWF5" s="21"/>
      <c r="BWG5" s="21"/>
      <c r="BWH5" s="21"/>
      <c r="BWI5" s="21"/>
      <c r="BWJ5" s="21"/>
      <c r="BWK5" s="21"/>
      <c r="BWL5" s="21"/>
      <c r="BWM5" s="21"/>
      <c r="BWN5" s="21"/>
      <c r="BWO5" s="21"/>
      <c r="BWP5" s="21"/>
      <c r="BWQ5" s="21"/>
      <c r="BWR5" s="21"/>
      <c r="BWS5" s="21"/>
      <c r="BWT5" s="21"/>
      <c r="BWU5" s="21"/>
      <c r="BWV5" s="21"/>
      <c r="BWW5" s="21"/>
      <c r="BWX5" s="21"/>
      <c r="BWY5" s="21"/>
      <c r="BWZ5" s="21"/>
      <c r="BXA5" s="21"/>
      <c r="BXB5" s="21"/>
      <c r="BXC5" s="21"/>
      <c r="BXD5" s="21"/>
      <c r="BXE5" s="21"/>
      <c r="BXF5" s="21"/>
      <c r="BXG5" s="21"/>
      <c r="BXH5" s="21"/>
      <c r="BXI5" s="21"/>
      <c r="BXJ5" s="21"/>
      <c r="BXK5" s="21"/>
      <c r="BXL5" s="21"/>
      <c r="BXM5" s="21"/>
      <c r="BXN5" s="21"/>
      <c r="BXO5" s="21"/>
      <c r="BXP5" s="21"/>
      <c r="BXQ5" s="21"/>
      <c r="BXR5" s="21"/>
      <c r="BXS5" s="21"/>
      <c r="BXT5" s="21"/>
      <c r="BXU5" s="21"/>
      <c r="BXV5" s="21"/>
      <c r="BXW5" s="21"/>
      <c r="BXX5" s="21"/>
      <c r="BXY5" s="21"/>
      <c r="BXZ5" s="21"/>
      <c r="BYA5" s="21"/>
      <c r="BYB5" s="21"/>
      <c r="BYC5" s="21"/>
      <c r="BYD5" s="21"/>
      <c r="BYE5" s="21"/>
      <c r="BYF5" s="21"/>
      <c r="BYG5" s="21"/>
      <c r="BYH5" s="21"/>
      <c r="BYI5" s="21"/>
      <c r="BYJ5" s="21"/>
      <c r="BYK5" s="21"/>
      <c r="BYL5" s="21"/>
      <c r="BYM5" s="21"/>
      <c r="BYN5" s="21"/>
      <c r="BYO5" s="21"/>
      <c r="BYP5" s="21"/>
      <c r="BYQ5" s="21"/>
      <c r="BYR5" s="21"/>
      <c r="BYS5" s="21"/>
      <c r="BYT5" s="21"/>
      <c r="BYU5" s="21"/>
      <c r="BYV5" s="21"/>
      <c r="BYW5" s="21"/>
      <c r="BYX5" s="21"/>
      <c r="BYY5" s="21"/>
      <c r="BYZ5" s="21"/>
      <c r="BZA5" s="21"/>
      <c r="BZB5" s="21"/>
      <c r="BZC5" s="21"/>
      <c r="BZD5" s="21"/>
      <c r="BZE5" s="21"/>
      <c r="BZF5" s="21"/>
      <c r="BZG5" s="21"/>
      <c r="BZH5" s="21"/>
      <c r="BZI5" s="21"/>
      <c r="BZJ5" s="21"/>
      <c r="BZK5" s="21"/>
      <c r="BZL5" s="21"/>
      <c r="BZM5" s="21"/>
      <c r="BZN5" s="21"/>
      <c r="BZO5" s="21"/>
      <c r="BZP5" s="21"/>
      <c r="BZQ5" s="21"/>
      <c r="BZR5" s="21"/>
      <c r="BZS5" s="21"/>
      <c r="BZT5" s="21"/>
      <c r="BZU5" s="21"/>
      <c r="BZV5" s="21"/>
      <c r="BZW5" s="21"/>
      <c r="BZX5" s="21"/>
      <c r="BZY5" s="21"/>
      <c r="BZZ5" s="21"/>
      <c r="CAA5" s="21"/>
      <c r="CAB5" s="21"/>
      <c r="CAC5" s="21"/>
      <c r="CAD5" s="21"/>
      <c r="CAE5" s="21"/>
      <c r="CAF5" s="21"/>
      <c r="CAG5" s="21"/>
      <c r="CAH5" s="21"/>
      <c r="CAI5" s="21"/>
      <c r="CAJ5" s="21"/>
      <c r="CAK5" s="21"/>
      <c r="CAL5" s="21"/>
      <c r="CAM5" s="21"/>
      <c r="CAN5" s="21"/>
      <c r="CAO5" s="21"/>
      <c r="CAP5" s="21"/>
      <c r="CAQ5" s="21"/>
      <c r="CAR5" s="21"/>
      <c r="CAS5" s="21"/>
      <c r="CAT5" s="21"/>
      <c r="CAU5" s="21"/>
      <c r="CAV5" s="21"/>
      <c r="CAW5" s="21"/>
      <c r="CAX5" s="21"/>
      <c r="CAY5" s="21"/>
      <c r="CAZ5" s="21"/>
      <c r="CBA5" s="21"/>
      <c r="CBB5" s="21"/>
      <c r="CBC5" s="21"/>
      <c r="CBD5" s="21"/>
      <c r="CBE5" s="21"/>
      <c r="CBF5" s="21"/>
      <c r="CBG5" s="21"/>
      <c r="CBH5" s="21"/>
      <c r="CBI5" s="21"/>
      <c r="CBJ5" s="21"/>
      <c r="CBK5" s="21"/>
      <c r="CBL5" s="21"/>
      <c r="CBM5" s="21"/>
      <c r="CBN5" s="21"/>
      <c r="CBO5" s="21"/>
      <c r="CBP5" s="21"/>
      <c r="CBQ5" s="21"/>
      <c r="CBR5" s="21"/>
      <c r="CBS5" s="21"/>
      <c r="CBT5" s="21"/>
      <c r="CBU5" s="21"/>
      <c r="CBV5" s="21"/>
      <c r="CBW5" s="21"/>
      <c r="CBX5" s="21"/>
      <c r="CBY5" s="21"/>
      <c r="CBZ5" s="21"/>
      <c r="CCA5" s="21"/>
      <c r="CCB5" s="21"/>
      <c r="CCC5" s="21"/>
      <c r="CCD5" s="21"/>
      <c r="CCE5" s="21"/>
      <c r="CCF5" s="21"/>
      <c r="CCG5" s="21"/>
      <c r="CCH5" s="21"/>
      <c r="CCI5" s="21"/>
      <c r="CCJ5" s="21"/>
      <c r="CCK5" s="21"/>
      <c r="CCL5" s="21"/>
      <c r="CCM5" s="21"/>
      <c r="CCN5" s="21"/>
      <c r="CCO5" s="21"/>
      <c r="CCP5" s="21"/>
      <c r="CCQ5" s="21"/>
      <c r="CCR5" s="21"/>
      <c r="CCS5" s="21"/>
      <c r="CCT5" s="21"/>
      <c r="CCU5" s="21"/>
      <c r="CCV5" s="21"/>
      <c r="CCW5" s="21"/>
      <c r="CCX5" s="21"/>
      <c r="CCY5" s="21"/>
      <c r="CCZ5" s="21"/>
      <c r="CDA5" s="21"/>
      <c r="CDB5" s="21"/>
      <c r="CDC5" s="21"/>
      <c r="CDD5" s="21"/>
      <c r="CDE5" s="21"/>
      <c r="CDF5" s="21"/>
      <c r="CDG5" s="21"/>
      <c r="CDH5" s="21"/>
      <c r="CDI5" s="21"/>
      <c r="CDJ5" s="21"/>
      <c r="CDK5" s="21"/>
      <c r="CDL5" s="21"/>
      <c r="CDM5" s="21"/>
      <c r="CDN5" s="21"/>
      <c r="CDO5" s="21"/>
      <c r="CDP5" s="21"/>
      <c r="CDQ5" s="21"/>
      <c r="CDR5" s="21"/>
      <c r="CDS5" s="21"/>
      <c r="CDT5" s="21"/>
      <c r="CDU5" s="21"/>
      <c r="CDV5" s="21"/>
      <c r="CDW5" s="21"/>
      <c r="CDX5" s="21"/>
      <c r="CDY5" s="21"/>
      <c r="CDZ5" s="21"/>
      <c r="CEA5" s="21"/>
      <c r="CEB5" s="21"/>
      <c r="CEC5" s="21"/>
      <c r="CED5" s="21"/>
      <c r="CEE5" s="21"/>
      <c r="CEF5" s="21"/>
      <c r="CEG5" s="21"/>
      <c r="CEH5" s="21"/>
      <c r="CEI5" s="21"/>
      <c r="CEJ5" s="21"/>
      <c r="CEK5" s="21"/>
      <c r="CEL5" s="21"/>
      <c r="CEM5" s="21"/>
      <c r="CEN5" s="21"/>
      <c r="CEO5" s="21"/>
      <c r="CEP5" s="21"/>
      <c r="CEQ5" s="21"/>
      <c r="CER5" s="21"/>
      <c r="CES5" s="21"/>
      <c r="CET5" s="21"/>
      <c r="CEU5" s="21"/>
      <c r="CEV5" s="21"/>
      <c r="CEW5" s="21"/>
      <c r="CEX5" s="21"/>
      <c r="CEY5" s="21"/>
      <c r="CEZ5" s="21"/>
      <c r="CFA5" s="21"/>
      <c r="CFB5" s="21"/>
      <c r="CFC5" s="21"/>
      <c r="CFD5" s="21"/>
      <c r="CFE5" s="21"/>
      <c r="CFF5" s="21"/>
      <c r="CFG5" s="21"/>
      <c r="CFH5" s="21"/>
      <c r="CFI5" s="21"/>
      <c r="CFJ5" s="21"/>
      <c r="CFK5" s="21"/>
      <c r="CFL5" s="21"/>
      <c r="CFM5" s="21"/>
      <c r="CFN5" s="21"/>
      <c r="CFO5" s="21"/>
      <c r="CFP5" s="21"/>
      <c r="CFQ5" s="21"/>
      <c r="CFR5" s="21"/>
      <c r="CFS5" s="21"/>
      <c r="CFT5" s="21"/>
      <c r="CFU5" s="21"/>
      <c r="CFV5" s="21"/>
      <c r="CFW5" s="21"/>
      <c r="CFX5" s="21"/>
      <c r="CFY5" s="21"/>
      <c r="CFZ5" s="21"/>
      <c r="CGA5" s="21"/>
      <c r="CGB5" s="21"/>
      <c r="CGC5" s="21"/>
      <c r="CGD5" s="21"/>
      <c r="CGE5" s="21"/>
      <c r="CGF5" s="21"/>
      <c r="CGG5" s="21"/>
      <c r="CGH5" s="21"/>
      <c r="CGI5" s="21"/>
      <c r="CGJ5" s="21"/>
      <c r="CGK5" s="21"/>
      <c r="CGL5" s="21"/>
      <c r="CGM5" s="21"/>
      <c r="CGN5" s="21"/>
      <c r="CGO5" s="21"/>
      <c r="CGP5" s="21"/>
      <c r="CGQ5" s="21"/>
      <c r="CGR5" s="21"/>
      <c r="CGS5" s="21"/>
      <c r="CGT5" s="21"/>
      <c r="CGU5" s="21"/>
      <c r="CGV5" s="21"/>
      <c r="CGW5" s="21"/>
      <c r="CGX5" s="21"/>
      <c r="CGY5" s="21"/>
      <c r="CGZ5" s="21"/>
      <c r="CHA5" s="21"/>
      <c r="CHB5" s="21"/>
      <c r="CHC5" s="21"/>
      <c r="CHD5" s="21"/>
      <c r="CHE5" s="21"/>
      <c r="CHF5" s="21"/>
      <c r="CHG5" s="21"/>
      <c r="CHH5" s="21"/>
      <c r="CHI5" s="21"/>
      <c r="CHJ5" s="21"/>
      <c r="CHK5" s="21"/>
      <c r="CHL5" s="21"/>
      <c r="CHM5" s="21"/>
      <c r="CHN5" s="21"/>
      <c r="CHO5" s="21"/>
      <c r="CHP5" s="21"/>
      <c r="CHQ5" s="21"/>
      <c r="CHR5" s="21"/>
      <c r="CHS5" s="21"/>
      <c r="CHT5" s="21"/>
      <c r="CHU5" s="21"/>
      <c r="CHV5" s="21"/>
      <c r="CHW5" s="21"/>
      <c r="CHX5" s="21"/>
      <c r="CHY5" s="21"/>
      <c r="CHZ5" s="21"/>
      <c r="CIA5" s="21"/>
      <c r="CIB5" s="21"/>
      <c r="CIC5" s="21"/>
      <c r="CID5" s="21"/>
      <c r="CIE5" s="21"/>
      <c r="CIF5" s="21"/>
      <c r="CIG5" s="21"/>
      <c r="CIH5" s="21"/>
      <c r="CII5" s="21"/>
      <c r="CIJ5" s="21"/>
      <c r="CIK5" s="21"/>
      <c r="CIL5" s="21"/>
      <c r="CIM5" s="21"/>
      <c r="CIN5" s="21"/>
      <c r="CIO5" s="21"/>
      <c r="CIP5" s="21"/>
      <c r="CIQ5" s="21"/>
      <c r="CIR5" s="21"/>
      <c r="CIS5" s="21"/>
      <c r="CIT5" s="21"/>
      <c r="CIU5" s="21"/>
      <c r="CIV5" s="21"/>
      <c r="CIW5" s="21"/>
      <c r="CIX5" s="21"/>
      <c r="CIY5" s="21"/>
      <c r="CIZ5" s="21"/>
      <c r="CJA5" s="21"/>
      <c r="CJB5" s="21"/>
      <c r="CJC5" s="21"/>
      <c r="CJD5" s="21"/>
      <c r="CJE5" s="21"/>
      <c r="CJF5" s="21"/>
      <c r="CJG5" s="21"/>
      <c r="CJH5" s="21"/>
      <c r="CJI5" s="21"/>
      <c r="CJJ5" s="21"/>
      <c r="CJK5" s="21"/>
      <c r="CJL5" s="21"/>
      <c r="CJM5" s="21"/>
      <c r="CJN5" s="21"/>
      <c r="CJO5" s="21"/>
      <c r="CJP5" s="21"/>
      <c r="CJQ5" s="21"/>
      <c r="CJR5" s="21"/>
      <c r="CJS5" s="21"/>
      <c r="CJT5" s="21"/>
      <c r="CJU5" s="21"/>
      <c r="CJV5" s="21"/>
      <c r="CJW5" s="21"/>
      <c r="CJX5" s="21"/>
      <c r="CJY5" s="21"/>
      <c r="CJZ5" s="21"/>
      <c r="CKA5" s="21"/>
      <c r="CKB5" s="21"/>
      <c r="CKC5" s="21"/>
      <c r="CKD5" s="21"/>
      <c r="CKE5" s="21"/>
      <c r="CKF5" s="21"/>
      <c r="CKG5" s="21"/>
      <c r="CKH5" s="21"/>
      <c r="CKI5" s="21"/>
      <c r="CKJ5" s="21"/>
      <c r="CKK5" s="21"/>
      <c r="CKL5" s="21"/>
      <c r="CKM5" s="21"/>
      <c r="CKN5" s="21"/>
      <c r="CKO5" s="21"/>
      <c r="CKP5" s="21"/>
      <c r="CKQ5" s="21"/>
      <c r="CKR5" s="21"/>
      <c r="CKS5" s="21"/>
      <c r="CKT5" s="21"/>
      <c r="CKU5" s="21"/>
      <c r="CKV5" s="21"/>
      <c r="CKW5" s="21"/>
      <c r="CKX5" s="21"/>
      <c r="CKY5" s="21"/>
      <c r="CKZ5" s="21"/>
      <c r="CLA5" s="21"/>
      <c r="CLB5" s="21"/>
      <c r="CLC5" s="21"/>
      <c r="CLD5" s="21"/>
      <c r="CLE5" s="21"/>
      <c r="CLF5" s="21"/>
      <c r="CLG5" s="21"/>
      <c r="CLH5" s="21"/>
      <c r="CLI5" s="21"/>
      <c r="CLJ5" s="21"/>
      <c r="CLK5" s="21"/>
      <c r="CLL5" s="21"/>
      <c r="CLM5" s="21"/>
      <c r="CLN5" s="21"/>
      <c r="CLO5" s="21"/>
      <c r="CLP5" s="21"/>
      <c r="CLQ5" s="21"/>
      <c r="CLR5" s="21"/>
      <c r="CLS5" s="21"/>
      <c r="CLT5" s="21"/>
      <c r="CLU5" s="21"/>
      <c r="CLV5" s="21"/>
      <c r="CLW5" s="21"/>
      <c r="CLX5" s="21"/>
      <c r="CLY5" s="21"/>
      <c r="CLZ5" s="21"/>
      <c r="CMA5" s="21"/>
      <c r="CMB5" s="21"/>
      <c r="CMC5" s="21"/>
      <c r="CMD5" s="21"/>
      <c r="CME5" s="21"/>
      <c r="CMF5" s="21"/>
      <c r="CMG5" s="21"/>
      <c r="CMH5" s="21"/>
      <c r="CMI5" s="21"/>
      <c r="CMJ5" s="21"/>
      <c r="CMK5" s="21"/>
      <c r="CML5" s="21"/>
      <c r="CMM5" s="21"/>
      <c r="CMN5" s="21"/>
      <c r="CMO5" s="21"/>
      <c r="CMP5" s="21"/>
      <c r="CMQ5" s="21"/>
      <c r="CMR5" s="21"/>
      <c r="CMS5" s="21"/>
      <c r="CMT5" s="21"/>
      <c r="CMU5" s="21"/>
      <c r="CMV5" s="21"/>
      <c r="CMW5" s="21"/>
      <c r="CMX5" s="21"/>
      <c r="CMY5" s="21"/>
      <c r="CMZ5" s="21"/>
      <c r="CNA5" s="21"/>
      <c r="CNB5" s="21"/>
      <c r="CNC5" s="21"/>
      <c r="CND5" s="21"/>
      <c r="CNE5" s="21"/>
      <c r="CNF5" s="21"/>
      <c r="CNG5" s="21"/>
      <c r="CNH5" s="21"/>
      <c r="CNI5" s="21"/>
      <c r="CNJ5" s="21"/>
      <c r="CNK5" s="21"/>
      <c r="CNL5" s="21"/>
      <c r="CNM5" s="21"/>
      <c r="CNN5" s="21"/>
      <c r="CNO5" s="21"/>
      <c r="CNP5" s="21"/>
      <c r="CNQ5" s="21"/>
      <c r="CNR5" s="21"/>
      <c r="CNS5" s="21"/>
      <c r="CNT5" s="21"/>
      <c r="CNU5" s="21"/>
      <c r="CNV5" s="21"/>
      <c r="CNW5" s="21"/>
      <c r="CNX5" s="21"/>
      <c r="CNY5" s="21"/>
      <c r="CNZ5" s="21"/>
      <c r="COA5" s="21"/>
      <c r="COB5" s="21"/>
      <c r="COC5" s="21"/>
      <c r="COD5" s="21"/>
      <c r="COE5" s="21"/>
      <c r="COF5" s="21"/>
      <c r="COG5" s="21"/>
      <c r="COH5" s="21"/>
      <c r="COI5" s="21"/>
      <c r="COJ5" s="21"/>
      <c r="COK5" s="21"/>
      <c r="COL5" s="21"/>
      <c r="COM5" s="21"/>
      <c r="CON5" s="21"/>
      <c r="COO5" s="21"/>
      <c r="COP5" s="21"/>
      <c r="COQ5" s="21"/>
      <c r="COR5" s="21"/>
      <c r="COS5" s="21"/>
      <c r="COT5" s="21"/>
      <c r="COU5" s="21"/>
      <c r="COV5" s="21"/>
      <c r="COW5" s="21"/>
      <c r="COX5" s="21"/>
      <c r="COY5" s="21"/>
      <c r="COZ5" s="21"/>
      <c r="CPA5" s="21"/>
      <c r="CPB5" s="21"/>
      <c r="CPC5" s="21"/>
      <c r="CPD5" s="21"/>
      <c r="CPE5" s="21"/>
      <c r="CPF5" s="21"/>
      <c r="CPG5" s="21"/>
      <c r="CPH5" s="21"/>
      <c r="CPI5" s="21"/>
      <c r="CPJ5" s="21"/>
      <c r="CPK5" s="21"/>
      <c r="CPL5" s="21"/>
      <c r="CPM5" s="21"/>
      <c r="CPN5" s="21"/>
      <c r="CPO5" s="21"/>
      <c r="CPP5" s="21"/>
      <c r="CPQ5" s="21"/>
      <c r="CPR5" s="21"/>
      <c r="CPS5" s="21"/>
      <c r="CPT5" s="21"/>
      <c r="CPU5" s="21"/>
      <c r="CPV5" s="21"/>
      <c r="CPW5" s="21"/>
      <c r="CPX5" s="21"/>
      <c r="CPY5" s="21"/>
      <c r="CPZ5" s="21"/>
      <c r="CQA5" s="21"/>
      <c r="CQB5" s="21"/>
      <c r="CQC5" s="21"/>
      <c r="CQD5" s="21"/>
      <c r="CQE5" s="21"/>
      <c r="CQF5" s="21"/>
      <c r="CQG5" s="21"/>
      <c r="CQH5" s="21"/>
      <c r="CQI5" s="21"/>
      <c r="CQJ5" s="21"/>
      <c r="CQK5" s="21"/>
      <c r="CQL5" s="21"/>
      <c r="CQM5" s="21"/>
      <c r="CQN5" s="21"/>
      <c r="CQO5" s="21"/>
      <c r="CQP5" s="21"/>
      <c r="CQQ5" s="21"/>
      <c r="CQR5" s="21"/>
      <c r="CQS5" s="21"/>
      <c r="CQT5" s="21"/>
      <c r="CQU5" s="21"/>
      <c r="CQV5" s="21"/>
      <c r="CQW5" s="21"/>
      <c r="CQX5" s="21"/>
      <c r="CQY5" s="21"/>
      <c r="CQZ5" s="21"/>
      <c r="CRA5" s="21"/>
      <c r="CRB5" s="21"/>
      <c r="CRC5" s="21"/>
      <c r="CRD5" s="21"/>
      <c r="CRE5" s="21"/>
      <c r="CRF5" s="21"/>
      <c r="CRG5" s="21"/>
      <c r="CRH5" s="21"/>
      <c r="CRI5" s="21"/>
      <c r="CRJ5" s="21"/>
      <c r="CRK5" s="21"/>
      <c r="CRL5" s="21"/>
      <c r="CRM5" s="21"/>
      <c r="CRN5" s="21"/>
      <c r="CRO5" s="21"/>
      <c r="CRP5" s="21"/>
      <c r="CRQ5" s="21"/>
      <c r="CRR5" s="21"/>
      <c r="CRS5" s="21"/>
      <c r="CRT5" s="21"/>
      <c r="CRU5" s="21"/>
      <c r="CRV5" s="21"/>
      <c r="CRW5" s="21"/>
      <c r="CRX5" s="21"/>
      <c r="CRY5" s="21"/>
      <c r="CRZ5" s="21"/>
      <c r="CSA5" s="21"/>
      <c r="CSB5" s="21"/>
      <c r="CSC5" s="21"/>
      <c r="CSD5" s="21"/>
      <c r="CSE5" s="21"/>
      <c r="CSF5" s="21"/>
      <c r="CSG5" s="21"/>
      <c r="CSH5" s="21"/>
      <c r="CSI5" s="21"/>
      <c r="CSJ5" s="21"/>
      <c r="CSK5" s="21"/>
      <c r="CSL5" s="21"/>
      <c r="CSM5" s="21"/>
      <c r="CSN5" s="21"/>
      <c r="CSO5" s="21"/>
      <c r="CSP5" s="21"/>
      <c r="CSQ5" s="21"/>
      <c r="CSR5" s="21"/>
      <c r="CSS5" s="21"/>
      <c r="CST5" s="21"/>
      <c r="CSU5" s="21"/>
      <c r="CSV5" s="21"/>
      <c r="CSW5" s="21"/>
      <c r="CSX5" s="21"/>
      <c r="CSY5" s="21"/>
      <c r="CSZ5" s="21"/>
      <c r="CTA5" s="21"/>
      <c r="CTB5" s="21"/>
      <c r="CTC5" s="21"/>
      <c r="CTD5" s="21"/>
      <c r="CTE5" s="21"/>
      <c r="CTF5" s="21"/>
      <c r="CTG5" s="21"/>
      <c r="CTH5" s="21"/>
      <c r="CTI5" s="21"/>
      <c r="CTJ5" s="21"/>
      <c r="CTK5" s="21"/>
      <c r="CTL5" s="21"/>
      <c r="CTM5" s="21"/>
      <c r="CTN5" s="21"/>
      <c r="CTO5" s="21"/>
      <c r="CTP5" s="21"/>
      <c r="CTQ5" s="21"/>
      <c r="CTR5" s="21"/>
      <c r="CTS5" s="21"/>
      <c r="CTT5" s="21"/>
      <c r="CTU5" s="21"/>
      <c r="CTV5" s="21"/>
      <c r="CTW5" s="21"/>
      <c r="CTX5" s="21"/>
      <c r="CTY5" s="21"/>
      <c r="CTZ5" s="21"/>
      <c r="CUA5" s="21"/>
      <c r="CUB5" s="21"/>
      <c r="CUC5" s="21"/>
      <c r="CUD5" s="21"/>
      <c r="CUE5" s="21"/>
      <c r="CUF5" s="21"/>
      <c r="CUG5" s="21"/>
      <c r="CUH5" s="21"/>
      <c r="CUI5" s="21"/>
      <c r="CUJ5" s="21"/>
      <c r="CUK5" s="21"/>
      <c r="CUL5" s="21"/>
      <c r="CUM5" s="21"/>
      <c r="CUN5" s="21"/>
      <c r="CUO5" s="21"/>
      <c r="CUP5" s="21"/>
      <c r="CUQ5" s="21"/>
      <c r="CUR5" s="21"/>
      <c r="CUS5" s="21"/>
      <c r="CUT5" s="21"/>
      <c r="CUU5" s="21"/>
      <c r="CUV5" s="21"/>
      <c r="CUW5" s="21"/>
      <c r="CUX5" s="21"/>
      <c r="CUY5" s="21"/>
      <c r="CUZ5" s="21"/>
      <c r="CVA5" s="21"/>
      <c r="CVB5" s="21"/>
      <c r="CVC5" s="21"/>
      <c r="CVD5" s="21"/>
      <c r="CVE5" s="21"/>
      <c r="CVF5" s="21"/>
      <c r="CVG5" s="21"/>
      <c r="CVH5" s="21"/>
      <c r="CVI5" s="21"/>
      <c r="CVJ5" s="21"/>
      <c r="CVK5" s="21"/>
      <c r="CVL5" s="21"/>
      <c r="CVM5" s="21"/>
      <c r="CVN5" s="21"/>
      <c r="CVO5" s="21"/>
      <c r="CVP5" s="21"/>
      <c r="CVQ5" s="21"/>
      <c r="CVR5" s="21"/>
      <c r="CVS5" s="21"/>
      <c r="CVT5" s="21"/>
      <c r="CVU5" s="21"/>
      <c r="CVV5" s="21"/>
      <c r="CVW5" s="21"/>
      <c r="CVX5" s="21"/>
      <c r="CVY5" s="21"/>
      <c r="CVZ5" s="21"/>
      <c r="CWA5" s="21"/>
      <c r="CWB5" s="21"/>
      <c r="CWC5" s="21"/>
      <c r="CWD5" s="21"/>
      <c r="CWE5" s="21"/>
      <c r="CWF5" s="21"/>
      <c r="CWG5" s="21"/>
      <c r="CWH5" s="21"/>
      <c r="CWI5" s="21"/>
      <c r="CWJ5" s="21"/>
      <c r="CWK5" s="21"/>
      <c r="CWL5" s="21"/>
      <c r="CWM5" s="21"/>
      <c r="CWN5" s="21"/>
      <c r="CWO5" s="21"/>
      <c r="CWP5" s="21"/>
      <c r="CWQ5" s="21"/>
      <c r="CWR5" s="21"/>
      <c r="CWS5" s="21"/>
      <c r="CWT5" s="21"/>
      <c r="CWU5" s="21"/>
      <c r="CWV5" s="21"/>
      <c r="CWW5" s="21"/>
      <c r="CWX5" s="21"/>
      <c r="CWY5" s="21"/>
      <c r="CWZ5" s="21"/>
      <c r="CXA5" s="21"/>
      <c r="CXB5" s="21"/>
      <c r="CXC5" s="21"/>
      <c r="CXD5" s="21"/>
      <c r="CXE5" s="21"/>
      <c r="CXF5" s="21"/>
      <c r="CXG5" s="21"/>
      <c r="CXH5" s="21"/>
      <c r="CXI5" s="21"/>
      <c r="CXJ5" s="21"/>
      <c r="CXK5" s="21"/>
      <c r="CXL5" s="21"/>
      <c r="CXM5" s="21"/>
      <c r="CXN5" s="21"/>
      <c r="CXO5" s="21"/>
      <c r="CXP5" s="21"/>
      <c r="CXQ5" s="21"/>
      <c r="CXR5" s="21"/>
      <c r="CXS5" s="21"/>
      <c r="CXT5" s="21"/>
      <c r="CXU5" s="21"/>
      <c r="CXV5" s="21"/>
      <c r="CXW5" s="21"/>
      <c r="CXX5" s="21"/>
      <c r="CXY5" s="21"/>
      <c r="CXZ5" s="21"/>
      <c r="CYA5" s="21"/>
      <c r="CYB5" s="21"/>
      <c r="CYC5" s="21"/>
      <c r="CYD5" s="21"/>
      <c r="CYE5" s="21"/>
      <c r="CYF5" s="21"/>
      <c r="CYG5" s="21"/>
      <c r="CYH5" s="21"/>
      <c r="CYI5" s="21"/>
      <c r="CYJ5" s="21"/>
      <c r="CYK5" s="21"/>
      <c r="CYL5" s="21"/>
      <c r="CYM5" s="21"/>
      <c r="CYN5" s="21"/>
      <c r="CYO5" s="21"/>
      <c r="CYP5" s="21"/>
      <c r="CYQ5" s="21"/>
      <c r="CYR5" s="21"/>
      <c r="CYS5" s="21"/>
      <c r="CYT5" s="21"/>
      <c r="CYU5" s="21"/>
      <c r="CYV5" s="21"/>
      <c r="CYW5" s="21"/>
      <c r="CYX5" s="21"/>
      <c r="CYY5" s="21"/>
      <c r="CYZ5" s="21"/>
      <c r="CZA5" s="21"/>
      <c r="CZB5" s="21"/>
      <c r="CZC5" s="21"/>
      <c r="CZD5" s="21"/>
      <c r="CZE5" s="21"/>
      <c r="CZF5" s="21"/>
      <c r="CZG5" s="21"/>
      <c r="CZH5" s="21"/>
      <c r="CZI5" s="21"/>
      <c r="CZJ5" s="21"/>
      <c r="CZK5" s="21"/>
      <c r="CZL5" s="21"/>
      <c r="CZM5" s="21"/>
      <c r="CZN5" s="21"/>
      <c r="CZO5" s="21"/>
      <c r="CZP5" s="21"/>
      <c r="CZQ5" s="21"/>
      <c r="CZR5" s="21"/>
      <c r="CZS5" s="21"/>
      <c r="CZT5" s="21"/>
      <c r="CZU5" s="21"/>
      <c r="CZV5" s="21"/>
      <c r="CZW5" s="21"/>
      <c r="CZX5" s="21"/>
      <c r="CZY5" s="21"/>
      <c r="CZZ5" s="21"/>
      <c r="DAA5" s="21"/>
      <c r="DAB5" s="21"/>
      <c r="DAC5" s="21"/>
      <c r="DAD5" s="21"/>
      <c r="DAE5" s="21"/>
      <c r="DAF5" s="21"/>
      <c r="DAG5" s="21"/>
      <c r="DAH5" s="21"/>
      <c r="DAI5" s="21"/>
      <c r="DAJ5" s="21"/>
      <c r="DAK5" s="21"/>
      <c r="DAL5" s="21"/>
      <c r="DAM5" s="21"/>
      <c r="DAN5" s="21"/>
      <c r="DAO5" s="21"/>
      <c r="DAP5" s="21"/>
      <c r="DAQ5" s="21"/>
      <c r="DAR5" s="21"/>
      <c r="DAS5" s="21"/>
      <c r="DAT5" s="21"/>
      <c r="DAU5" s="21"/>
      <c r="DAV5" s="21"/>
      <c r="DAW5" s="21"/>
      <c r="DAX5" s="21"/>
      <c r="DAY5" s="21"/>
      <c r="DAZ5" s="21"/>
      <c r="DBA5" s="21"/>
      <c r="DBB5" s="21"/>
      <c r="DBC5" s="21"/>
      <c r="DBD5" s="21"/>
      <c r="DBE5" s="21"/>
      <c r="DBF5" s="21"/>
      <c r="DBG5" s="21"/>
      <c r="DBH5" s="21"/>
      <c r="DBI5" s="21"/>
      <c r="DBJ5" s="21"/>
      <c r="DBK5" s="21"/>
      <c r="DBL5" s="21"/>
      <c r="DBM5" s="21"/>
      <c r="DBN5" s="21"/>
      <c r="DBO5" s="21"/>
      <c r="DBP5" s="21"/>
      <c r="DBQ5" s="21"/>
      <c r="DBR5" s="21"/>
      <c r="DBS5" s="21"/>
      <c r="DBT5" s="21"/>
      <c r="DBU5" s="21"/>
      <c r="DBV5" s="21"/>
      <c r="DBW5" s="21"/>
      <c r="DBX5" s="21"/>
      <c r="DBY5" s="21"/>
      <c r="DBZ5" s="21"/>
      <c r="DCA5" s="21"/>
      <c r="DCB5" s="21"/>
      <c r="DCC5" s="21"/>
      <c r="DCD5" s="21"/>
      <c r="DCE5" s="21"/>
      <c r="DCF5" s="21"/>
      <c r="DCG5" s="21"/>
      <c r="DCH5" s="21"/>
      <c r="DCI5" s="21"/>
      <c r="DCJ5" s="21"/>
      <c r="DCK5" s="21"/>
      <c r="DCL5" s="21"/>
      <c r="DCM5" s="21"/>
      <c r="DCN5" s="21"/>
      <c r="DCO5" s="21"/>
      <c r="DCP5" s="21"/>
      <c r="DCQ5" s="21"/>
      <c r="DCR5" s="21"/>
      <c r="DCS5" s="21"/>
      <c r="DCT5" s="21"/>
      <c r="DCU5" s="21"/>
      <c r="DCV5" s="21"/>
      <c r="DCW5" s="21"/>
      <c r="DCX5" s="21"/>
      <c r="DCY5" s="21"/>
      <c r="DCZ5" s="21"/>
      <c r="DDA5" s="21"/>
      <c r="DDB5" s="21"/>
      <c r="DDC5" s="21"/>
      <c r="DDD5" s="21"/>
      <c r="DDE5" s="21"/>
      <c r="DDF5" s="21"/>
      <c r="DDG5" s="21"/>
      <c r="DDH5" s="21"/>
      <c r="DDI5" s="21"/>
      <c r="DDJ5" s="21"/>
      <c r="DDK5" s="21"/>
      <c r="DDL5" s="21"/>
      <c r="DDM5" s="21"/>
      <c r="DDN5" s="21"/>
      <c r="DDO5" s="21"/>
      <c r="DDP5" s="21"/>
      <c r="DDQ5" s="21"/>
      <c r="DDR5" s="21"/>
      <c r="DDS5" s="21"/>
      <c r="DDT5" s="21"/>
      <c r="DDU5" s="21"/>
      <c r="DDV5" s="21"/>
      <c r="DDW5" s="21"/>
      <c r="DDX5" s="21"/>
      <c r="DDY5" s="21"/>
      <c r="DDZ5" s="21"/>
      <c r="DEA5" s="21"/>
      <c r="DEB5" s="21"/>
      <c r="DEC5" s="21"/>
      <c r="DED5" s="21"/>
      <c r="DEE5" s="21"/>
      <c r="DEF5" s="21"/>
      <c r="DEG5" s="21"/>
      <c r="DEH5" s="21"/>
      <c r="DEI5" s="21"/>
      <c r="DEJ5" s="21"/>
      <c r="DEK5" s="21"/>
      <c r="DEL5" s="21"/>
      <c r="DEM5" s="21"/>
      <c r="DEN5" s="21"/>
      <c r="DEO5" s="21"/>
      <c r="DEP5" s="21"/>
      <c r="DEQ5" s="21"/>
      <c r="DER5" s="21"/>
      <c r="DES5" s="21"/>
      <c r="DET5" s="21"/>
      <c r="DEU5" s="21"/>
      <c r="DEV5" s="21"/>
      <c r="DEW5" s="21"/>
      <c r="DEX5" s="21"/>
      <c r="DEY5" s="21"/>
      <c r="DEZ5" s="21"/>
      <c r="DFA5" s="21"/>
      <c r="DFB5" s="21"/>
      <c r="DFC5" s="21"/>
      <c r="DFD5" s="21"/>
      <c r="DFE5" s="21"/>
      <c r="DFF5" s="21"/>
      <c r="DFG5" s="21"/>
      <c r="DFH5" s="21"/>
      <c r="DFI5" s="21"/>
      <c r="DFJ5" s="21"/>
      <c r="DFK5" s="21"/>
      <c r="DFL5" s="21"/>
      <c r="DFM5" s="21"/>
      <c r="DFN5" s="21"/>
      <c r="DFO5" s="21"/>
      <c r="DFP5" s="21"/>
      <c r="DFQ5" s="21"/>
      <c r="DFR5" s="21"/>
      <c r="DFS5" s="21"/>
      <c r="DFT5" s="21"/>
      <c r="DFU5" s="21"/>
      <c r="DFV5" s="21"/>
      <c r="DFW5" s="21"/>
      <c r="DFX5" s="21"/>
      <c r="DFY5" s="21"/>
      <c r="DFZ5" s="21"/>
      <c r="DGA5" s="21"/>
      <c r="DGB5" s="21"/>
      <c r="DGC5" s="21"/>
      <c r="DGD5" s="21"/>
      <c r="DGE5" s="21"/>
      <c r="DGF5" s="21"/>
      <c r="DGG5" s="21"/>
      <c r="DGH5" s="21"/>
      <c r="DGI5" s="21"/>
      <c r="DGJ5" s="21"/>
      <c r="DGK5" s="21"/>
      <c r="DGL5" s="21"/>
      <c r="DGM5" s="21"/>
      <c r="DGN5" s="21"/>
      <c r="DGO5" s="21"/>
      <c r="DGP5" s="21"/>
      <c r="DGQ5" s="21"/>
      <c r="DGR5" s="21"/>
      <c r="DGS5" s="21"/>
      <c r="DGT5" s="21"/>
      <c r="DGU5" s="21"/>
      <c r="DGV5" s="21"/>
      <c r="DGW5" s="21"/>
      <c r="DGX5" s="21"/>
      <c r="DGY5" s="21"/>
      <c r="DGZ5" s="21"/>
      <c r="DHA5" s="21"/>
      <c r="DHB5" s="21"/>
      <c r="DHC5" s="21"/>
      <c r="DHD5" s="21"/>
      <c r="DHE5" s="21"/>
      <c r="DHF5" s="21"/>
      <c r="DHG5" s="21"/>
      <c r="DHH5" s="21"/>
      <c r="DHI5" s="21"/>
      <c r="DHJ5" s="21"/>
      <c r="DHK5" s="21"/>
      <c r="DHL5" s="21"/>
      <c r="DHM5" s="21"/>
      <c r="DHN5" s="21"/>
      <c r="DHO5" s="21"/>
      <c r="DHP5" s="21"/>
      <c r="DHQ5" s="21"/>
      <c r="DHR5" s="21"/>
      <c r="DHS5" s="21"/>
      <c r="DHT5" s="21"/>
      <c r="DHU5" s="21"/>
      <c r="DHV5" s="21"/>
      <c r="DHW5" s="21"/>
      <c r="DHX5" s="21"/>
      <c r="DHY5" s="21"/>
      <c r="DHZ5" s="21"/>
      <c r="DIA5" s="21"/>
      <c r="DIB5" s="21"/>
      <c r="DIC5" s="21"/>
      <c r="DID5" s="21"/>
      <c r="DIE5" s="21"/>
      <c r="DIF5" s="21"/>
      <c r="DIG5" s="21"/>
      <c r="DIH5" s="21"/>
      <c r="DII5" s="21"/>
      <c r="DIJ5" s="21"/>
      <c r="DIK5" s="21"/>
      <c r="DIL5" s="21"/>
      <c r="DIM5" s="21"/>
      <c r="DIN5" s="21"/>
      <c r="DIO5" s="21"/>
      <c r="DIP5" s="21"/>
      <c r="DIQ5" s="21"/>
      <c r="DIR5" s="21"/>
      <c r="DIS5" s="21"/>
      <c r="DIT5" s="21"/>
      <c r="DIU5" s="21"/>
      <c r="DIV5" s="21"/>
      <c r="DIW5" s="21"/>
      <c r="DIX5" s="21"/>
      <c r="DIY5" s="21"/>
      <c r="DIZ5" s="21"/>
      <c r="DJA5" s="21"/>
      <c r="DJB5" s="21"/>
      <c r="DJC5" s="21"/>
      <c r="DJD5" s="21"/>
      <c r="DJE5" s="21"/>
      <c r="DJF5" s="21"/>
      <c r="DJG5" s="21"/>
      <c r="DJH5" s="21"/>
      <c r="DJI5" s="21"/>
      <c r="DJJ5" s="21"/>
      <c r="DJK5" s="21"/>
      <c r="DJL5" s="21"/>
      <c r="DJM5" s="21"/>
      <c r="DJN5" s="21"/>
      <c r="DJO5" s="21"/>
      <c r="DJP5" s="21"/>
      <c r="DJQ5" s="21"/>
      <c r="DJR5" s="21"/>
      <c r="DJS5" s="21"/>
      <c r="DJT5" s="21"/>
      <c r="DJU5" s="21"/>
      <c r="DJV5" s="21"/>
      <c r="DJW5" s="21"/>
      <c r="DJX5" s="21"/>
      <c r="DJY5" s="21"/>
      <c r="DJZ5" s="21"/>
      <c r="DKA5" s="21"/>
      <c r="DKB5" s="21"/>
      <c r="DKC5" s="21"/>
      <c r="DKD5" s="21"/>
      <c r="DKE5" s="21"/>
      <c r="DKF5" s="21"/>
      <c r="DKG5" s="21"/>
      <c r="DKH5" s="21"/>
      <c r="DKI5" s="21"/>
      <c r="DKJ5" s="21"/>
      <c r="DKK5" s="21"/>
      <c r="DKL5" s="21"/>
      <c r="DKM5" s="21"/>
      <c r="DKN5" s="21"/>
      <c r="DKO5" s="21"/>
      <c r="DKP5" s="21"/>
      <c r="DKQ5" s="21"/>
      <c r="DKR5" s="21"/>
      <c r="DKS5" s="21"/>
      <c r="DKT5" s="21"/>
      <c r="DKU5" s="21"/>
      <c r="DKV5" s="21"/>
      <c r="DKW5" s="21"/>
      <c r="DKX5" s="21"/>
      <c r="DKY5" s="21"/>
      <c r="DKZ5" s="21"/>
      <c r="DLA5" s="21"/>
      <c r="DLB5" s="21"/>
      <c r="DLC5" s="21"/>
      <c r="DLD5" s="21"/>
      <c r="DLE5" s="21"/>
      <c r="DLF5" s="21"/>
      <c r="DLG5" s="21"/>
      <c r="DLH5" s="21"/>
      <c r="DLI5" s="21"/>
      <c r="DLJ5" s="21"/>
      <c r="DLK5" s="21"/>
      <c r="DLL5" s="21"/>
      <c r="DLM5" s="21"/>
      <c r="DLN5" s="21"/>
      <c r="DLO5" s="21"/>
      <c r="DLP5" s="21"/>
      <c r="DLQ5" s="21"/>
      <c r="DLR5" s="21"/>
      <c r="DLS5" s="21"/>
      <c r="DLT5" s="21"/>
      <c r="DLU5" s="21"/>
      <c r="DLV5" s="21"/>
      <c r="DLW5" s="21"/>
      <c r="DLX5" s="21"/>
      <c r="DLY5" s="21"/>
      <c r="DLZ5" s="21"/>
      <c r="DMA5" s="21"/>
      <c r="DMB5" s="21"/>
      <c r="DMC5" s="21"/>
      <c r="DMD5" s="21"/>
      <c r="DME5" s="21"/>
      <c r="DMF5" s="21"/>
      <c r="DMG5" s="21"/>
      <c r="DMH5" s="21"/>
      <c r="DMI5" s="21"/>
      <c r="DMJ5" s="21"/>
      <c r="DMK5" s="21"/>
      <c r="DML5" s="21"/>
      <c r="DMM5" s="21"/>
      <c r="DMN5" s="21"/>
      <c r="DMO5" s="21"/>
      <c r="DMP5" s="21"/>
      <c r="DMQ5" s="21"/>
      <c r="DMR5" s="21"/>
      <c r="DMS5" s="21"/>
      <c r="DMT5" s="21"/>
      <c r="DMU5" s="21"/>
      <c r="DMV5" s="21"/>
      <c r="DMW5" s="21"/>
      <c r="DMX5" s="21"/>
      <c r="DMY5" s="21"/>
      <c r="DMZ5" s="21"/>
      <c r="DNA5" s="21"/>
      <c r="DNB5" s="21"/>
      <c r="DNC5" s="21"/>
      <c r="DND5" s="21"/>
      <c r="DNE5" s="21"/>
      <c r="DNF5" s="21"/>
      <c r="DNG5" s="21"/>
      <c r="DNH5" s="21"/>
      <c r="DNI5" s="21"/>
      <c r="DNJ5" s="21"/>
      <c r="DNK5" s="21"/>
      <c r="DNL5" s="21"/>
      <c r="DNM5" s="21"/>
      <c r="DNN5" s="21"/>
      <c r="DNO5" s="21"/>
      <c r="DNP5" s="21"/>
      <c r="DNQ5" s="21"/>
      <c r="DNR5" s="21"/>
      <c r="DNS5" s="21"/>
      <c r="DNT5" s="21"/>
      <c r="DNU5" s="21"/>
      <c r="DNV5" s="21"/>
      <c r="DNW5" s="21"/>
      <c r="DNX5" s="21"/>
      <c r="DNY5" s="21"/>
      <c r="DNZ5" s="21"/>
      <c r="DOA5" s="21"/>
      <c r="DOB5" s="21"/>
      <c r="DOC5" s="21"/>
      <c r="DOD5" s="21"/>
      <c r="DOE5" s="21"/>
      <c r="DOF5" s="21"/>
      <c r="DOG5" s="21"/>
      <c r="DOH5" s="21"/>
      <c r="DOI5" s="21"/>
      <c r="DOJ5" s="21"/>
      <c r="DOK5" s="21"/>
      <c r="DOL5" s="21"/>
      <c r="DOM5" s="21"/>
      <c r="DON5" s="21"/>
      <c r="DOO5" s="21"/>
      <c r="DOP5" s="21"/>
      <c r="DOQ5" s="21"/>
      <c r="DOR5" s="21"/>
      <c r="DOS5" s="21"/>
      <c r="DOT5" s="21"/>
      <c r="DOU5" s="21"/>
      <c r="DOV5" s="21"/>
      <c r="DOW5" s="21"/>
      <c r="DOX5" s="21"/>
      <c r="DOY5" s="21"/>
      <c r="DOZ5" s="21"/>
      <c r="DPA5" s="21"/>
      <c r="DPB5" s="21"/>
      <c r="DPC5" s="21"/>
      <c r="DPD5" s="21"/>
      <c r="DPE5" s="21"/>
      <c r="DPF5" s="21"/>
      <c r="DPG5" s="21"/>
      <c r="DPH5" s="21"/>
      <c r="DPI5" s="21"/>
      <c r="DPJ5" s="21"/>
      <c r="DPK5" s="21"/>
      <c r="DPL5" s="21"/>
      <c r="DPM5" s="21"/>
      <c r="DPN5" s="21"/>
      <c r="DPO5" s="21"/>
      <c r="DPP5" s="21"/>
      <c r="DPQ5" s="21"/>
      <c r="DPR5" s="21"/>
      <c r="DPS5" s="21"/>
      <c r="DPT5" s="21"/>
      <c r="DPU5" s="21"/>
      <c r="DPV5" s="21"/>
      <c r="DPW5" s="21"/>
      <c r="DPX5" s="21"/>
      <c r="DPY5" s="21"/>
      <c r="DPZ5" s="21"/>
      <c r="DQA5" s="21"/>
      <c r="DQB5" s="21"/>
      <c r="DQC5" s="21"/>
      <c r="DQD5" s="21"/>
      <c r="DQE5" s="21"/>
      <c r="DQF5" s="21"/>
      <c r="DQG5" s="21"/>
      <c r="DQH5" s="21"/>
      <c r="DQI5" s="21"/>
      <c r="DQJ5" s="21"/>
      <c r="DQK5" s="21"/>
      <c r="DQL5" s="21"/>
      <c r="DQM5" s="21"/>
      <c r="DQN5" s="21"/>
      <c r="DQO5" s="21"/>
      <c r="DQP5" s="21"/>
      <c r="DQQ5" s="21"/>
      <c r="DQR5" s="21"/>
      <c r="DQS5" s="21"/>
      <c r="DQT5" s="21"/>
      <c r="DQU5" s="21"/>
      <c r="DQV5" s="21"/>
      <c r="DQW5" s="21"/>
      <c r="DQX5" s="21"/>
      <c r="DQY5" s="21"/>
      <c r="DQZ5" s="21"/>
      <c r="DRA5" s="21"/>
      <c r="DRB5" s="21"/>
      <c r="DRC5" s="21"/>
      <c r="DRD5" s="21"/>
      <c r="DRE5" s="21"/>
      <c r="DRF5" s="21"/>
      <c r="DRG5" s="21"/>
      <c r="DRH5" s="21"/>
      <c r="DRI5" s="21"/>
      <c r="DRJ5" s="21"/>
      <c r="DRK5" s="21"/>
      <c r="DRL5" s="21"/>
      <c r="DRM5" s="21"/>
      <c r="DRN5" s="21"/>
      <c r="DRO5" s="21"/>
      <c r="DRP5" s="21"/>
      <c r="DRQ5" s="21"/>
      <c r="DRR5" s="21"/>
      <c r="DRS5" s="21"/>
    </row>
    <row r="6" spans="1:3191" s="63" customFormat="1" ht="25.5" x14ac:dyDescent="0.2">
      <c r="B6" s="64"/>
      <c r="C6" s="65"/>
      <c r="D6" s="64"/>
      <c r="E6" s="64">
        <v>3</v>
      </c>
      <c r="F6" s="66" t="s">
        <v>218</v>
      </c>
      <c r="G6" s="67" t="s">
        <v>93</v>
      </c>
      <c r="H6" s="68"/>
      <c r="I6" s="69"/>
      <c r="J6" s="359" t="s">
        <v>237</v>
      </c>
      <c r="K6" s="71"/>
      <c r="L6" s="90">
        <v>41660</v>
      </c>
      <c r="M6" s="73"/>
      <c r="N6" s="74"/>
      <c r="O6" s="81" t="s">
        <v>225</v>
      </c>
      <c r="P6" s="76">
        <v>1</v>
      </c>
      <c r="Q6" s="55"/>
      <c r="R6" s="77"/>
      <c r="S6" s="78"/>
      <c r="T6" s="55"/>
      <c r="U6" s="56"/>
      <c r="V6" s="56"/>
      <c r="W6" s="79"/>
      <c r="X6" s="80"/>
      <c r="Y6" s="60"/>
      <c r="Z6" s="61"/>
      <c r="AA6" s="62"/>
      <c r="AB6" s="62"/>
      <c r="AC6" s="62"/>
      <c r="AD6" s="21"/>
      <c r="AE6" s="21"/>
      <c r="AF6" s="21"/>
      <c r="AG6" s="21"/>
      <c r="AH6" s="21"/>
      <c r="AI6" s="21"/>
      <c r="AJ6" s="21"/>
      <c r="AK6" s="21"/>
      <c r="AL6" s="21"/>
      <c r="AM6" s="21"/>
      <c r="AN6" s="21"/>
      <c r="AO6" s="21"/>
      <c r="AP6" s="21"/>
      <c r="AQ6" s="21"/>
      <c r="AR6" s="21"/>
      <c r="AS6" s="21"/>
      <c r="AT6" s="21"/>
      <c r="AU6" s="21"/>
      <c r="AV6" s="21"/>
      <c r="AW6" s="21"/>
      <c r="AX6" s="21"/>
      <c r="AY6" s="21"/>
      <c r="AZ6" s="21"/>
      <c r="BA6" s="21"/>
      <c r="BB6" s="21"/>
      <c r="BC6" s="21"/>
      <c r="BD6" s="21"/>
      <c r="BE6" s="21"/>
      <c r="BF6" s="21"/>
      <c r="BG6" s="21"/>
      <c r="BH6" s="21"/>
      <c r="BI6" s="21"/>
      <c r="BJ6" s="21"/>
      <c r="BK6" s="21"/>
      <c r="BL6" s="21"/>
      <c r="BM6" s="21"/>
      <c r="BN6" s="21"/>
      <c r="BO6" s="21"/>
      <c r="BP6" s="21"/>
      <c r="BQ6" s="21"/>
      <c r="BR6" s="21"/>
      <c r="BS6" s="21"/>
      <c r="BT6" s="21"/>
      <c r="BU6" s="21"/>
      <c r="BV6" s="21"/>
      <c r="BW6" s="21"/>
      <c r="BX6" s="21"/>
      <c r="BY6" s="21"/>
      <c r="BZ6" s="21"/>
      <c r="CA6" s="21"/>
      <c r="CB6" s="21"/>
      <c r="CC6" s="21"/>
      <c r="CD6" s="21"/>
      <c r="CE6" s="21"/>
      <c r="CF6" s="21"/>
      <c r="CG6" s="21"/>
      <c r="CH6" s="21"/>
      <c r="CI6" s="21"/>
      <c r="CJ6" s="21"/>
      <c r="CK6" s="21"/>
      <c r="CL6" s="21"/>
      <c r="CM6" s="21"/>
      <c r="CN6" s="21"/>
      <c r="CO6" s="21"/>
      <c r="CP6" s="21"/>
      <c r="CQ6" s="21"/>
      <c r="CR6" s="21"/>
      <c r="CS6" s="21"/>
      <c r="CT6" s="21"/>
      <c r="CU6" s="21"/>
      <c r="CV6" s="21"/>
      <c r="CW6" s="21"/>
      <c r="CX6" s="21"/>
      <c r="CY6" s="21"/>
      <c r="CZ6" s="21"/>
      <c r="DA6" s="21"/>
      <c r="DB6" s="21"/>
      <c r="DC6" s="21"/>
      <c r="DD6" s="21"/>
      <c r="DE6" s="21"/>
      <c r="DF6" s="21"/>
      <c r="DG6" s="21"/>
      <c r="DH6" s="21"/>
      <c r="DI6" s="21"/>
      <c r="DJ6" s="21"/>
      <c r="DK6" s="21"/>
      <c r="DL6" s="21"/>
      <c r="DM6" s="21"/>
      <c r="DN6" s="21"/>
      <c r="DO6" s="21"/>
      <c r="DP6" s="21"/>
      <c r="DQ6" s="21"/>
      <c r="DR6" s="21"/>
      <c r="DS6" s="21"/>
      <c r="DT6" s="21"/>
      <c r="DU6" s="21"/>
      <c r="DV6" s="21"/>
      <c r="DW6" s="21"/>
      <c r="DX6" s="21"/>
      <c r="DY6" s="21"/>
      <c r="DZ6" s="21"/>
      <c r="EA6" s="21"/>
      <c r="EB6" s="21"/>
      <c r="EC6" s="21"/>
      <c r="ED6" s="21"/>
      <c r="EE6" s="21"/>
      <c r="EF6" s="21"/>
      <c r="EG6" s="21"/>
      <c r="EH6" s="21"/>
      <c r="EI6" s="21"/>
      <c r="EJ6" s="21"/>
      <c r="EK6" s="21"/>
      <c r="EL6" s="21"/>
      <c r="EM6" s="21"/>
      <c r="EN6" s="21"/>
      <c r="EO6" s="21"/>
      <c r="EP6" s="21"/>
      <c r="EQ6" s="21"/>
      <c r="ER6" s="21"/>
      <c r="ES6" s="21"/>
      <c r="ET6" s="21"/>
      <c r="EU6" s="21"/>
      <c r="EV6" s="21"/>
      <c r="EW6" s="21"/>
      <c r="EX6" s="21"/>
      <c r="EY6" s="21"/>
      <c r="EZ6" s="21"/>
      <c r="FA6" s="21"/>
      <c r="FB6" s="21"/>
      <c r="FC6" s="21"/>
      <c r="FD6" s="21"/>
      <c r="FE6" s="21"/>
      <c r="FF6" s="21"/>
      <c r="FG6" s="21"/>
      <c r="FH6" s="21"/>
      <c r="FI6" s="21"/>
      <c r="FJ6" s="21"/>
      <c r="FK6" s="21"/>
      <c r="FL6" s="21"/>
      <c r="FM6" s="21"/>
      <c r="FN6" s="21"/>
      <c r="FO6" s="21"/>
      <c r="FP6" s="21"/>
      <c r="FQ6" s="21"/>
      <c r="FR6" s="21"/>
      <c r="FS6" s="21"/>
      <c r="FT6" s="21"/>
      <c r="FU6" s="21"/>
      <c r="FV6" s="21"/>
      <c r="FW6" s="21"/>
      <c r="FX6" s="21"/>
      <c r="FY6" s="21"/>
      <c r="FZ6" s="21"/>
      <c r="GA6" s="21"/>
      <c r="GB6" s="21"/>
      <c r="GC6" s="21"/>
      <c r="GD6" s="21"/>
      <c r="GE6" s="21"/>
      <c r="GF6" s="21"/>
      <c r="GG6" s="21"/>
      <c r="GH6" s="21"/>
      <c r="GI6" s="21"/>
      <c r="GJ6" s="21"/>
      <c r="GK6" s="21"/>
      <c r="GL6" s="21"/>
      <c r="GM6" s="21"/>
      <c r="GN6" s="21"/>
      <c r="GO6" s="21"/>
      <c r="GP6" s="21"/>
      <c r="GQ6" s="21"/>
      <c r="GR6" s="21"/>
      <c r="GS6" s="21"/>
      <c r="GT6" s="21"/>
      <c r="GU6" s="21"/>
      <c r="GV6" s="21"/>
      <c r="GW6" s="21"/>
      <c r="GX6" s="21"/>
      <c r="GY6" s="21"/>
      <c r="GZ6" s="21"/>
      <c r="HA6" s="21"/>
      <c r="HB6" s="21"/>
      <c r="HC6" s="21"/>
      <c r="HD6" s="21"/>
      <c r="HE6" s="21"/>
      <c r="HF6" s="21"/>
      <c r="HG6" s="21"/>
      <c r="HH6" s="21"/>
      <c r="HI6" s="21"/>
      <c r="HJ6" s="21"/>
      <c r="HK6" s="21"/>
      <c r="HL6" s="21"/>
      <c r="HM6" s="21"/>
      <c r="HN6" s="21"/>
      <c r="HO6" s="21"/>
      <c r="HP6" s="21"/>
      <c r="HQ6" s="21"/>
      <c r="HR6" s="21"/>
      <c r="HS6" s="21"/>
      <c r="HT6" s="21"/>
      <c r="HU6" s="21"/>
      <c r="HV6" s="21"/>
      <c r="HW6" s="21"/>
      <c r="HX6" s="21"/>
      <c r="HY6" s="21"/>
      <c r="HZ6" s="21"/>
      <c r="IA6" s="21"/>
      <c r="IB6" s="21"/>
      <c r="IC6" s="21"/>
      <c r="ID6" s="21"/>
      <c r="IE6" s="21"/>
      <c r="IF6" s="21"/>
      <c r="IG6" s="21"/>
      <c r="IH6" s="21"/>
      <c r="II6" s="21"/>
      <c r="IJ6" s="21"/>
      <c r="IK6" s="21"/>
      <c r="IL6" s="21"/>
      <c r="IM6" s="21"/>
      <c r="IN6" s="21"/>
      <c r="IO6" s="21"/>
      <c r="IP6" s="21"/>
      <c r="IQ6" s="21"/>
      <c r="IR6" s="21"/>
      <c r="IS6" s="21"/>
      <c r="IT6" s="21"/>
      <c r="IU6" s="21"/>
      <c r="IV6" s="21"/>
      <c r="IW6" s="21"/>
      <c r="IX6" s="21"/>
      <c r="IY6" s="21"/>
      <c r="IZ6" s="21"/>
      <c r="JA6" s="21"/>
      <c r="JB6" s="21"/>
      <c r="JC6" s="21"/>
      <c r="JD6" s="21"/>
      <c r="JE6" s="21"/>
      <c r="JF6" s="21"/>
      <c r="JG6" s="21"/>
      <c r="JH6" s="21"/>
      <c r="JI6" s="21"/>
      <c r="JJ6" s="21"/>
      <c r="JK6" s="21"/>
      <c r="JL6" s="21"/>
      <c r="JM6" s="21"/>
      <c r="JN6" s="21"/>
      <c r="JO6" s="21"/>
      <c r="JP6" s="21"/>
      <c r="JQ6" s="21"/>
      <c r="JR6" s="21"/>
      <c r="JS6" s="21"/>
      <c r="JT6" s="21"/>
      <c r="JU6" s="21"/>
      <c r="JV6" s="21"/>
      <c r="JW6" s="21"/>
      <c r="JX6" s="21"/>
      <c r="JY6" s="21"/>
      <c r="JZ6" s="21"/>
      <c r="KA6" s="21"/>
      <c r="KB6" s="21"/>
      <c r="KC6" s="21"/>
      <c r="KD6" s="21"/>
      <c r="KE6" s="21"/>
      <c r="KF6" s="21"/>
      <c r="KG6" s="21"/>
      <c r="KH6" s="21"/>
      <c r="KI6" s="21"/>
      <c r="KJ6" s="21"/>
      <c r="KK6" s="21"/>
      <c r="KL6" s="21"/>
      <c r="KM6" s="21"/>
      <c r="KN6" s="21"/>
      <c r="KO6" s="21"/>
      <c r="KP6" s="21"/>
      <c r="KQ6" s="21"/>
      <c r="KR6" s="21"/>
      <c r="KS6" s="21"/>
      <c r="KT6" s="21"/>
      <c r="KU6" s="21"/>
      <c r="KV6" s="21"/>
      <c r="KW6" s="21"/>
      <c r="KX6" s="21"/>
      <c r="KY6" s="21"/>
      <c r="KZ6" s="21"/>
      <c r="LA6" s="21"/>
      <c r="LB6" s="21"/>
      <c r="LC6" s="21"/>
      <c r="LD6" s="21"/>
      <c r="LE6" s="21"/>
      <c r="LF6" s="21"/>
      <c r="LG6" s="21"/>
      <c r="LH6" s="21"/>
      <c r="LI6" s="21"/>
      <c r="LJ6" s="21"/>
      <c r="LK6" s="21"/>
      <c r="LL6" s="21"/>
      <c r="LM6" s="21"/>
      <c r="LN6" s="21"/>
      <c r="LO6" s="21"/>
      <c r="LP6" s="21"/>
      <c r="LQ6" s="21"/>
      <c r="LR6" s="21"/>
      <c r="LS6" s="21"/>
      <c r="LT6" s="21"/>
      <c r="LU6" s="21"/>
      <c r="LV6" s="21"/>
      <c r="LW6" s="21"/>
      <c r="LX6" s="21"/>
      <c r="LY6" s="21"/>
      <c r="LZ6" s="21"/>
      <c r="MA6" s="21"/>
      <c r="MB6" s="21"/>
      <c r="MC6" s="21"/>
      <c r="MD6" s="21"/>
      <c r="ME6" s="21"/>
      <c r="MF6" s="21"/>
      <c r="MG6" s="21"/>
      <c r="MH6" s="21"/>
      <c r="MI6" s="21"/>
      <c r="MJ6" s="21"/>
      <c r="MK6" s="21"/>
      <c r="ML6" s="21"/>
      <c r="MM6" s="21"/>
      <c r="MN6" s="21"/>
      <c r="MO6" s="21"/>
      <c r="MP6" s="21"/>
      <c r="MQ6" s="21"/>
      <c r="MR6" s="21"/>
      <c r="MS6" s="21"/>
      <c r="MT6" s="21"/>
      <c r="MU6" s="21"/>
      <c r="MV6" s="21"/>
      <c r="MW6" s="21"/>
      <c r="MX6" s="21"/>
      <c r="MY6" s="21"/>
      <c r="MZ6" s="21"/>
      <c r="NA6" s="21"/>
      <c r="NB6" s="21"/>
      <c r="NC6" s="21"/>
      <c r="ND6" s="21"/>
      <c r="NE6" s="21"/>
      <c r="NF6" s="21"/>
      <c r="NG6" s="21"/>
      <c r="NH6" s="21"/>
      <c r="NI6" s="21"/>
      <c r="NJ6" s="21"/>
      <c r="NK6" s="21"/>
      <c r="NL6" s="21"/>
      <c r="NM6" s="21"/>
      <c r="NN6" s="21"/>
      <c r="NO6" s="21"/>
      <c r="NP6" s="21"/>
      <c r="NQ6" s="21"/>
      <c r="NR6" s="21"/>
      <c r="NS6" s="21"/>
      <c r="NT6" s="21"/>
      <c r="NU6" s="21"/>
      <c r="NV6" s="21"/>
      <c r="NW6" s="21"/>
      <c r="NX6" s="21"/>
      <c r="NY6" s="21"/>
      <c r="NZ6" s="21"/>
      <c r="OA6" s="21"/>
      <c r="OB6" s="21"/>
      <c r="OC6" s="21"/>
      <c r="OD6" s="21"/>
      <c r="OE6" s="21"/>
      <c r="OF6" s="21"/>
      <c r="OG6" s="21"/>
      <c r="OH6" s="21"/>
      <c r="OI6" s="21"/>
      <c r="OJ6" s="21"/>
      <c r="OK6" s="21"/>
      <c r="OL6" s="21"/>
      <c r="OM6" s="21"/>
      <c r="ON6" s="21"/>
      <c r="OO6" s="21"/>
      <c r="OP6" s="21"/>
      <c r="OQ6" s="21"/>
      <c r="OR6" s="21"/>
      <c r="OS6" s="21"/>
      <c r="OT6" s="21"/>
      <c r="OU6" s="21"/>
      <c r="OV6" s="21"/>
      <c r="OW6" s="21"/>
      <c r="OX6" s="21"/>
      <c r="OY6" s="21"/>
      <c r="OZ6" s="21"/>
      <c r="PA6" s="21"/>
      <c r="PB6" s="21"/>
      <c r="PC6" s="21"/>
      <c r="PD6" s="21"/>
      <c r="PE6" s="21"/>
      <c r="PF6" s="21"/>
      <c r="PG6" s="21"/>
      <c r="PH6" s="21"/>
      <c r="PI6" s="21"/>
      <c r="PJ6" s="21"/>
      <c r="PK6" s="21"/>
      <c r="PL6" s="21"/>
      <c r="PM6" s="21"/>
      <c r="PN6" s="21"/>
      <c r="PO6" s="21"/>
      <c r="PP6" s="21"/>
      <c r="PQ6" s="21"/>
      <c r="PR6" s="21"/>
      <c r="PS6" s="21"/>
      <c r="PT6" s="21"/>
      <c r="PU6" s="21"/>
      <c r="PV6" s="21"/>
      <c r="PW6" s="21"/>
      <c r="PX6" s="21"/>
      <c r="PY6" s="21"/>
      <c r="PZ6" s="21"/>
      <c r="QA6" s="21"/>
      <c r="QB6" s="21"/>
      <c r="QC6" s="21"/>
      <c r="QD6" s="21"/>
      <c r="QE6" s="21"/>
      <c r="QF6" s="21"/>
      <c r="QG6" s="21"/>
      <c r="QH6" s="21"/>
      <c r="QI6" s="21"/>
      <c r="QJ6" s="21"/>
      <c r="QK6" s="21"/>
      <c r="QL6" s="21"/>
      <c r="QM6" s="21"/>
      <c r="QN6" s="21"/>
      <c r="QO6" s="21"/>
      <c r="QP6" s="21"/>
      <c r="QQ6" s="21"/>
      <c r="QR6" s="21"/>
      <c r="QS6" s="21"/>
      <c r="QT6" s="21"/>
      <c r="QU6" s="21"/>
      <c r="QV6" s="21"/>
      <c r="QW6" s="21"/>
      <c r="QX6" s="21"/>
      <c r="QY6" s="21"/>
      <c r="QZ6" s="21"/>
      <c r="RA6" s="21"/>
      <c r="RB6" s="21"/>
      <c r="RC6" s="21"/>
      <c r="RD6" s="21"/>
      <c r="RE6" s="21"/>
      <c r="RF6" s="21"/>
      <c r="RG6" s="21"/>
      <c r="RH6" s="21"/>
      <c r="RI6" s="21"/>
      <c r="RJ6" s="21"/>
      <c r="RK6" s="21"/>
      <c r="RL6" s="21"/>
      <c r="RM6" s="21"/>
      <c r="RN6" s="21"/>
      <c r="RO6" s="21"/>
      <c r="RP6" s="21"/>
      <c r="RQ6" s="21"/>
      <c r="RR6" s="21"/>
      <c r="RS6" s="21"/>
      <c r="RT6" s="21"/>
      <c r="RU6" s="21"/>
      <c r="RV6" s="21"/>
      <c r="RW6" s="21"/>
      <c r="RX6" s="21"/>
      <c r="RY6" s="21"/>
      <c r="RZ6" s="21"/>
      <c r="SA6" s="21"/>
      <c r="SB6" s="21"/>
      <c r="SC6" s="21"/>
      <c r="SD6" s="21"/>
      <c r="SE6" s="21"/>
      <c r="SF6" s="21"/>
      <c r="SG6" s="21"/>
      <c r="SH6" s="21"/>
      <c r="SI6" s="21"/>
      <c r="SJ6" s="21"/>
      <c r="SK6" s="21"/>
      <c r="SL6" s="21"/>
      <c r="SM6" s="21"/>
      <c r="SN6" s="21"/>
      <c r="SO6" s="21"/>
      <c r="SP6" s="21"/>
      <c r="SQ6" s="21"/>
      <c r="SR6" s="21"/>
      <c r="SS6" s="21"/>
      <c r="ST6" s="21"/>
      <c r="SU6" s="21"/>
      <c r="SV6" s="21"/>
      <c r="SW6" s="21"/>
      <c r="SX6" s="21"/>
      <c r="SY6" s="21"/>
      <c r="SZ6" s="21"/>
      <c r="TA6" s="21"/>
      <c r="TB6" s="21"/>
      <c r="TC6" s="21"/>
      <c r="TD6" s="21"/>
      <c r="TE6" s="21"/>
      <c r="TF6" s="21"/>
      <c r="TG6" s="21"/>
      <c r="TH6" s="21"/>
      <c r="TI6" s="21"/>
      <c r="TJ6" s="21"/>
      <c r="TK6" s="21"/>
      <c r="TL6" s="21"/>
      <c r="TM6" s="21"/>
      <c r="TN6" s="21"/>
      <c r="TO6" s="21"/>
      <c r="TP6" s="21"/>
      <c r="TQ6" s="21"/>
      <c r="TR6" s="21"/>
      <c r="TS6" s="21"/>
      <c r="TT6" s="21"/>
      <c r="TU6" s="21"/>
      <c r="TV6" s="21"/>
      <c r="TW6" s="21"/>
      <c r="TX6" s="21"/>
      <c r="TY6" s="21"/>
      <c r="TZ6" s="21"/>
      <c r="UA6" s="21"/>
      <c r="UB6" s="21"/>
      <c r="UC6" s="21"/>
      <c r="UD6" s="21"/>
      <c r="UE6" s="21"/>
      <c r="UF6" s="21"/>
      <c r="UG6" s="21"/>
      <c r="UH6" s="21"/>
      <c r="UI6" s="21"/>
      <c r="UJ6" s="21"/>
      <c r="UK6" s="21"/>
      <c r="UL6" s="21"/>
      <c r="UM6" s="21"/>
      <c r="UN6" s="21"/>
      <c r="UO6" s="21"/>
      <c r="UP6" s="21"/>
      <c r="UQ6" s="21"/>
      <c r="UR6" s="21"/>
      <c r="US6" s="21"/>
      <c r="UT6" s="21"/>
      <c r="UU6" s="21"/>
      <c r="UV6" s="21"/>
      <c r="UW6" s="21"/>
      <c r="UX6" s="21"/>
      <c r="UY6" s="21"/>
      <c r="UZ6" s="21"/>
      <c r="VA6" s="21"/>
      <c r="VB6" s="21"/>
      <c r="VC6" s="21"/>
      <c r="VD6" s="21"/>
      <c r="VE6" s="21"/>
      <c r="VF6" s="21"/>
      <c r="VG6" s="21"/>
      <c r="VH6" s="21"/>
      <c r="VI6" s="21"/>
      <c r="VJ6" s="21"/>
      <c r="VK6" s="21"/>
      <c r="VL6" s="21"/>
      <c r="VM6" s="21"/>
      <c r="VN6" s="21"/>
      <c r="VO6" s="21"/>
      <c r="VP6" s="21"/>
      <c r="VQ6" s="21"/>
      <c r="VR6" s="21"/>
      <c r="VS6" s="21"/>
      <c r="VT6" s="21"/>
      <c r="VU6" s="21"/>
      <c r="VV6" s="21"/>
      <c r="VW6" s="21"/>
      <c r="VX6" s="21"/>
      <c r="VY6" s="21"/>
      <c r="VZ6" s="21"/>
      <c r="WA6" s="21"/>
      <c r="WB6" s="21"/>
      <c r="WC6" s="21"/>
      <c r="WD6" s="21"/>
      <c r="WE6" s="21"/>
      <c r="WF6" s="21"/>
      <c r="WG6" s="21"/>
      <c r="WH6" s="21"/>
      <c r="WI6" s="21"/>
      <c r="WJ6" s="21"/>
      <c r="WK6" s="21"/>
      <c r="WL6" s="21"/>
      <c r="WM6" s="21"/>
      <c r="WN6" s="21"/>
      <c r="WO6" s="21"/>
      <c r="WP6" s="21"/>
      <c r="WQ6" s="21"/>
      <c r="WR6" s="21"/>
      <c r="WS6" s="21"/>
      <c r="WT6" s="21"/>
      <c r="WU6" s="21"/>
      <c r="WV6" s="21"/>
      <c r="WW6" s="21"/>
      <c r="WX6" s="21"/>
      <c r="WY6" s="21"/>
      <c r="WZ6" s="21"/>
      <c r="XA6" s="21"/>
      <c r="XB6" s="21"/>
      <c r="XC6" s="21"/>
      <c r="XD6" s="21"/>
      <c r="XE6" s="21"/>
      <c r="XF6" s="21"/>
      <c r="XG6" s="21"/>
      <c r="XH6" s="21"/>
      <c r="XI6" s="21"/>
      <c r="XJ6" s="21"/>
      <c r="XK6" s="21"/>
      <c r="XL6" s="21"/>
      <c r="XM6" s="21"/>
      <c r="XN6" s="21"/>
      <c r="XO6" s="21"/>
      <c r="XP6" s="21"/>
      <c r="XQ6" s="21"/>
      <c r="XR6" s="21"/>
      <c r="XS6" s="21"/>
      <c r="XT6" s="21"/>
      <c r="XU6" s="21"/>
      <c r="XV6" s="21"/>
      <c r="XW6" s="21"/>
      <c r="XX6" s="21"/>
      <c r="XY6" s="21"/>
      <c r="XZ6" s="21"/>
      <c r="YA6" s="21"/>
      <c r="YB6" s="21"/>
      <c r="YC6" s="21"/>
      <c r="YD6" s="21"/>
      <c r="YE6" s="21"/>
      <c r="YF6" s="21"/>
      <c r="YG6" s="21"/>
      <c r="YH6" s="21"/>
      <c r="YI6" s="21"/>
      <c r="YJ6" s="21"/>
      <c r="YK6" s="21"/>
      <c r="YL6" s="21"/>
      <c r="YM6" s="21"/>
      <c r="YN6" s="21"/>
      <c r="YO6" s="21"/>
      <c r="YP6" s="21"/>
      <c r="YQ6" s="21"/>
      <c r="YR6" s="21"/>
      <c r="YS6" s="21"/>
      <c r="YT6" s="21"/>
      <c r="YU6" s="21"/>
      <c r="YV6" s="21"/>
      <c r="YW6" s="21"/>
      <c r="YX6" s="21"/>
      <c r="YY6" s="21"/>
      <c r="YZ6" s="21"/>
      <c r="ZA6" s="21"/>
      <c r="ZB6" s="21"/>
      <c r="ZC6" s="21"/>
      <c r="ZD6" s="21"/>
      <c r="ZE6" s="21"/>
      <c r="ZF6" s="21"/>
      <c r="ZG6" s="21"/>
      <c r="ZH6" s="21"/>
      <c r="ZI6" s="21"/>
      <c r="ZJ6" s="21"/>
      <c r="ZK6" s="21"/>
      <c r="ZL6" s="21"/>
      <c r="ZM6" s="21"/>
      <c r="ZN6" s="21"/>
      <c r="ZO6" s="21"/>
      <c r="ZP6" s="21"/>
      <c r="ZQ6" s="21"/>
      <c r="ZR6" s="21"/>
      <c r="ZS6" s="21"/>
      <c r="ZT6" s="21"/>
      <c r="ZU6" s="21"/>
      <c r="ZV6" s="21"/>
      <c r="ZW6" s="21"/>
      <c r="ZX6" s="21"/>
      <c r="ZY6" s="21"/>
      <c r="ZZ6" s="21"/>
      <c r="AAA6" s="21"/>
      <c r="AAB6" s="21"/>
      <c r="AAC6" s="21"/>
      <c r="AAD6" s="21"/>
      <c r="AAE6" s="21"/>
      <c r="AAF6" s="21"/>
      <c r="AAG6" s="21"/>
      <c r="AAH6" s="21"/>
      <c r="AAI6" s="21"/>
      <c r="AAJ6" s="21"/>
      <c r="AAK6" s="21"/>
      <c r="AAL6" s="21"/>
      <c r="AAM6" s="21"/>
      <c r="AAN6" s="21"/>
      <c r="AAO6" s="21"/>
      <c r="AAP6" s="21"/>
      <c r="AAQ6" s="21"/>
      <c r="AAR6" s="21"/>
      <c r="AAS6" s="21"/>
      <c r="AAT6" s="21"/>
      <c r="AAU6" s="21"/>
      <c r="AAV6" s="21"/>
      <c r="AAW6" s="21"/>
      <c r="AAX6" s="21"/>
      <c r="AAY6" s="21"/>
      <c r="AAZ6" s="21"/>
      <c r="ABA6" s="21"/>
      <c r="ABB6" s="21"/>
      <c r="ABC6" s="21"/>
      <c r="ABD6" s="21"/>
      <c r="ABE6" s="21"/>
      <c r="ABF6" s="21"/>
      <c r="ABG6" s="21"/>
      <c r="ABH6" s="21"/>
      <c r="ABI6" s="21"/>
      <c r="ABJ6" s="21"/>
      <c r="ABK6" s="21"/>
      <c r="ABL6" s="21"/>
      <c r="ABM6" s="21"/>
      <c r="ABN6" s="21"/>
      <c r="ABO6" s="21"/>
      <c r="ABP6" s="21"/>
      <c r="ABQ6" s="21"/>
      <c r="ABR6" s="21"/>
      <c r="ABS6" s="21"/>
      <c r="ABT6" s="21"/>
      <c r="ABU6" s="21"/>
      <c r="ABV6" s="21"/>
      <c r="ABW6" s="21"/>
      <c r="ABX6" s="21"/>
      <c r="ABY6" s="21"/>
      <c r="ABZ6" s="21"/>
      <c r="ACA6" s="21"/>
      <c r="ACB6" s="21"/>
      <c r="ACC6" s="21"/>
      <c r="ACD6" s="21"/>
      <c r="ACE6" s="21"/>
      <c r="ACF6" s="21"/>
      <c r="ACG6" s="21"/>
      <c r="ACH6" s="21"/>
      <c r="ACI6" s="21"/>
      <c r="ACJ6" s="21"/>
      <c r="ACK6" s="21"/>
      <c r="ACL6" s="21"/>
      <c r="ACM6" s="21"/>
      <c r="ACN6" s="21"/>
      <c r="ACO6" s="21"/>
      <c r="ACP6" s="21"/>
      <c r="ACQ6" s="21"/>
      <c r="ACR6" s="21"/>
      <c r="ACS6" s="21"/>
      <c r="ACT6" s="21"/>
      <c r="ACU6" s="21"/>
      <c r="ACV6" s="21"/>
      <c r="ACW6" s="21"/>
      <c r="ACX6" s="21"/>
      <c r="ACY6" s="21"/>
      <c r="ACZ6" s="21"/>
      <c r="ADA6" s="21"/>
      <c r="ADB6" s="21"/>
      <c r="ADC6" s="21"/>
      <c r="ADD6" s="21"/>
      <c r="ADE6" s="21"/>
      <c r="ADF6" s="21"/>
      <c r="ADG6" s="21"/>
      <c r="ADH6" s="21"/>
      <c r="ADI6" s="21"/>
      <c r="ADJ6" s="21"/>
      <c r="ADK6" s="21"/>
      <c r="ADL6" s="21"/>
      <c r="ADM6" s="21"/>
      <c r="ADN6" s="21"/>
      <c r="ADO6" s="21"/>
      <c r="ADP6" s="21"/>
      <c r="ADQ6" s="21"/>
      <c r="ADR6" s="21"/>
      <c r="ADS6" s="21"/>
      <c r="ADT6" s="21"/>
      <c r="ADU6" s="21"/>
      <c r="ADV6" s="21"/>
      <c r="ADW6" s="21"/>
      <c r="ADX6" s="21"/>
      <c r="ADY6" s="21"/>
      <c r="ADZ6" s="21"/>
      <c r="AEA6" s="21"/>
      <c r="AEB6" s="21"/>
      <c r="AEC6" s="21"/>
      <c r="AED6" s="21"/>
      <c r="AEE6" s="21"/>
      <c r="AEF6" s="21"/>
      <c r="AEG6" s="21"/>
      <c r="AEH6" s="21"/>
      <c r="AEI6" s="21"/>
      <c r="AEJ6" s="21"/>
      <c r="AEK6" s="21"/>
      <c r="AEL6" s="21"/>
      <c r="AEM6" s="21"/>
      <c r="AEN6" s="21"/>
      <c r="AEO6" s="21"/>
      <c r="AEP6" s="21"/>
      <c r="AEQ6" s="21"/>
      <c r="AER6" s="21"/>
      <c r="AES6" s="21"/>
      <c r="AET6" s="21"/>
      <c r="AEU6" s="21"/>
      <c r="AEV6" s="21"/>
      <c r="AEW6" s="21"/>
      <c r="AEX6" s="21"/>
      <c r="AEY6" s="21"/>
      <c r="AEZ6" s="21"/>
      <c r="AFA6" s="21"/>
      <c r="AFB6" s="21"/>
      <c r="AFC6" s="21"/>
      <c r="AFD6" s="21"/>
      <c r="AFE6" s="21"/>
      <c r="AFF6" s="21"/>
      <c r="AFG6" s="21"/>
      <c r="AFH6" s="21"/>
      <c r="AFI6" s="21"/>
      <c r="AFJ6" s="21"/>
      <c r="AFK6" s="21"/>
      <c r="AFL6" s="21"/>
      <c r="AFM6" s="21"/>
      <c r="AFN6" s="21"/>
      <c r="AFO6" s="21"/>
      <c r="AFP6" s="21"/>
      <c r="AFQ6" s="21"/>
      <c r="AFR6" s="21"/>
      <c r="AFS6" s="21"/>
      <c r="AFT6" s="21"/>
      <c r="AFU6" s="21"/>
      <c r="AFV6" s="21"/>
      <c r="AFW6" s="21"/>
      <c r="AFX6" s="21"/>
      <c r="AFY6" s="21"/>
      <c r="AFZ6" s="21"/>
      <c r="AGA6" s="21"/>
      <c r="AGB6" s="21"/>
      <c r="AGC6" s="21"/>
      <c r="AGD6" s="21"/>
      <c r="AGE6" s="21"/>
      <c r="AGF6" s="21"/>
      <c r="AGG6" s="21"/>
      <c r="AGH6" s="21"/>
      <c r="AGI6" s="21"/>
      <c r="AGJ6" s="21"/>
      <c r="AGK6" s="21"/>
      <c r="AGL6" s="21"/>
      <c r="AGM6" s="21"/>
      <c r="AGN6" s="21"/>
      <c r="AGO6" s="21"/>
      <c r="AGP6" s="21"/>
      <c r="AGQ6" s="21"/>
      <c r="AGR6" s="21"/>
      <c r="AGS6" s="21"/>
      <c r="AGT6" s="21"/>
      <c r="AGU6" s="21"/>
      <c r="AGV6" s="21"/>
      <c r="AGW6" s="21"/>
      <c r="AGX6" s="21"/>
      <c r="AGY6" s="21"/>
      <c r="AGZ6" s="21"/>
      <c r="AHA6" s="21"/>
      <c r="AHB6" s="21"/>
      <c r="AHC6" s="21"/>
      <c r="AHD6" s="21"/>
      <c r="AHE6" s="21"/>
      <c r="AHF6" s="21"/>
      <c r="AHG6" s="21"/>
      <c r="AHH6" s="21"/>
      <c r="AHI6" s="21"/>
      <c r="AHJ6" s="21"/>
      <c r="AHK6" s="21"/>
      <c r="AHL6" s="21"/>
      <c r="AHM6" s="21"/>
      <c r="AHN6" s="21"/>
      <c r="AHO6" s="21"/>
      <c r="AHP6" s="21"/>
      <c r="AHQ6" s="21"/>
      <c r="AHR6" s="21"/>
      <c r="AHS6" s="21"/>
      <c r="AHT6" s="21"/>
      <c r="AHU6" s="21"/>
      <c r="AHV6" s="21"/>
      <c r="AHW6" s="21"/>
      <c r="AHX6" s="21"/>
      <c r="AHY6" s="21"/>
      <c r="AHZ6" s="21"/>
      <c r="AIA6" s="21"/>
      <c r="AIB6" s="21"/>
      <c r="AIC6" s="21"/>
      <c r="AID6" s="21"/>
      <c r="AIE6" s="21"/>
      <c r="AIF6" s="21"/>
      <c r="AIG6" s="21"/>
      <c r="AIH6" s="21"/>
      <c r="AII6" s="21"/>
      <c r="AIJ6" s="21"/>
      <c r="AIK6" s="21"/>
      <c r="AIL6" s="21"/>
      <c r="AIM6" s="21"/>
      <c r="AIN6" s="21"/>
      <c r="AIO6" s="21"/>
      <c r="AIP6" s="21"/>
      <c r="AIQ6" s="21"/>
      <c r="AIR6" s="21"/>
      <c r="AIS6" s="21"/>
      <c r="AIT6" s="21"/>
      <c r="AIU6" s="21"/>
      <c r="AIV6" s="21"/>
      <c r="AIW6" s="21"/>
      <c r="AIX6" s="21"/>
      <c r="AIY6" s="21"/>
      <c r="AIZ6" s="21"/>
      <c r="AJA6" s="21"/>
      <c r="AJB6" s="21"/>
      <c r="AJC6" s="21"/>
      <c r="AJD6" s="21"/>
      <c r="AJE6" s="21"/>
      <c r="AJF6" s="21"/>
      <c r="AJG6" s="21"/>
      <c r="AJH6" s="21"/>
      <c r="AJI6" s="21"/>
      <c r="AJJ6" s="21"/>
      <c r="AJK6" s="21"/>
      <c r="AJL6" s="21"/>
      <c r="AJM6" s="21"/>
      <c r="AJN6" s="21"/>
      <c r="AJO6" s="21"/>
      <c r="AJP6" s="21"/>
      <c r="AJQ6" s="21"/>
      <c r="AJR6" s="21"/>
      <c r="AJS6" s="21"/>
      <c r="AJT6" s="21"/>
      <c r="AJU6" s="21"/>
      <c r="AJV6" s="21"/>
      <c r="AJW6" s="21"/>
      <c r="AJX6" s="21"/>
      <c r="AJY6" s="21"/>
      <c r="AJZ6" s="21"/>
      <c r="AKA6" s="21"/>
      <c r="AKB6" s="21"/>
      <c r="AKC6" s="21"/>
      <c r="AKD6" s="21"/>
      <c r="AKE6" s="21"/>
      <c r="AKF6" s="21"/>
      <c r="AKG6" s="21"/>
      <c r="AKH6" s="21"/>
      <c r="AKI6" s="21"/>
      <c r="AKJ6" s="21"/>
      <c r="AKK6" s="21"/>
      <c r="AKL6" s="21"/>
      <c r="AKM6" s="21"/>
      <c r="AKN6" s="21"/>
      <c r="AKO6" s="21"/>
      <c r="AKP6" s="21"/>
      <c r="AKQ6" s="21"/>
      <c r="AKR6" s="21"/>
      <c r="AKS6" s="21"/>
      <c r="AKT6" s="21"/>
      <c r="AKU6" s="21"/>
      <c r="AKV6" s="21"/>
      <c r="AKW6" s="21"/>
      <c r="AKX6" s="21"/>
      <c r="AKY6" s="21"/>
      <c r="AKZ6" s="21"/>
      <c r="ALA6" s="21"/>
      <c r="ALB6" s="21"/>
      <c r="ALC6" s="21"/>
      <c r="ALD6" s="21"/>
      <c r="ALE6" s="21"/>
      <c r="ALF6" s="21"/>
      <c r="ALG6" s="21"/>
      <c r="ALH6" s="21"/>
      <c r="ALI6" s="21"/>
      <c r="ALJ6" s="21"/>
      <c r="ALK6" s="21"/>
      <c r="ALL6" s="21"/>
      <c r="ALM6" s="21"/>
      <c r="ALN6" s="21"/>
      <c r="ALO6" s="21"/>
      <c r="ALP6" s="21"/>
      <c r="ALQ6" s="21"/>
      <c r="ALR6" s="21"/>
      <c r="ALS6" s="21"/>
      <c r="ALT6" s="21"/>
      <c r="ALU6" s="21"/>
      <c r="ALV6" s="21"/>
      <c r="ALW6" s="21"/>
      <c r="ALX6" s="21"/>
      <c r="ALY6" s="21"/>
      <c r="ALZ6" s="21"/>
      <c r="AMA6" s="21"/>
      <c r="AMB6" s="21"/>
      <c r="AMC6" s="21"/>
      <c r="AMD6" s="21"/>
      <c r="AME6" s="21"/>
      <c r="AMF6" s="21"/>
      <c r="AMG6" s="21"/>
      <c r="AMH6" s="21"/>
      <c r="AMI6" s="21"/>
      <c r="AMJ6" s="21"/>
      <c r="AMK6" s="21"/>
      <c r="AML6" s="21"/>
      <c r="AMM6" s="21"/>
      <c r="AMN6" s="21"/>
      <c r="AMO6" s="21"/>
      <c r="AMP6" s="21"/>
      <c r="AMQ6" s="21"/>
      <c r="AMR6" s="21"/>
      <c r="AMS6" s="21"/>
      <c r="AMT6" s="21"/>
      <c r="AMU6" s="21"/>
      <c r="AMV6" s="21"/>
      <c r="AMW6" s="21"/>
      <c r="AMX6" s="21"/>
      <c r="AMY6" s="21"/>
      <c r="AMZ6" s="21"/>
      <c r="ANA6" s="21"/>
      <c r="ANB6" s="21"/>
      <c r="ANC6" s="21"/>
      <c r="AND6" s="21"/>
      <c r="ANE6" s="21"/>
      <c r="ANF6" s="21"/>
      <c r="ANG6" s="21"/>
      <c r="ANH6" s="21"/>
      <c r="ANI6" s="21"/>
      <c r="ANJ6" s="21"/>
      <c r="ANK6" s="21"/>
      <c r="ANL6" s="21"/>
      <c r="ANM6" s="21"/>
      <c r="ANN6" s="21"/>
      <c r="ANO6" s="21"/>
      <c r="ANP6" s="21"/>
      <c r="ANQ6" s="21"/>
      <c r="ANR6" s="21"/>
      <c r="ANS6" s="21"/>
      <c r="ANT6" s="21"/>
      <c r="ANU6" s="21"/>
      <c r="ANV6" s="21"/>
      <c r="ANW6" s="21"/>
      <c r="ANX6" s="21"/>
      <c r="ANY6" s="21"/>
      <c r="ANZ6" s="21"/>
      <c r="AOA6" s="21"/>
      <c r="AOB6" s="21"/>
      <c r="AOC6" s="21"/>
      <c r="AOD6" s="21"/>
      <c r="AOE6" s="21"/>
      <c r="AOF6" s="21"/>
      <c r="AOG6" s="21"/>
      <c r="AOH6" s="21"/>
      <c r="AOI6" s="21"/>
      <c r="AOJ6" s="21"/>
      <c r="AOK6" s="21"/>
      <c r="AOL6" s="21"/>
      <c r="AOM6" s="21"/>
      <c r="AON6" s="21"/>
      <c r="AOO6" s="21"/>
      <c r="AOP6" s="21"/>
      <c r="AOQ6" s="21"/>
      <c r="AOR6" s="21"/>
      <c r="AOS6" s="21"/>
      <c r="AOT6" s="21"/>
      <c r="AOU6" s="21"/>
      <c r="AOV6" s="21"/>
      <c r="AOW6" s="21"/>
      <c r="AOX6" s="21"/>
      <c r="AOY6" s="21"/>
      <c r="AOZ6" s="21"/>
      <c r="APA6" s="21"/>
      <c r="APB6" s="21"/>
      <c r="APC6" s="21"/>
      <c r="APD6" s="21"/>
      <c r="APE6" s="21"/>
      <c r="APF6" s="21"/>
      <c r="APG6" s="21"/>
      <c r="APH6" s="21"/>
      <c r="API6" s="21"/>
      <c r="APJ6" s="21"/>
      <c r="APK6" s="21"/>
      <c r="APL6" s="21"/>
      <c r="APM6" s="21"/>
      <c r="APN6" s="21"/>
      <c r="APO6" s="21"/>
      <c r="APP6" s="21"/>
      <c r="APQ6" s="21"/>
      <c r="APR6" s="21"/>
      <c r="APS6" s="21"/>
      <c r="APT6" s="21"/>
      <c r="APU6" s="21"/>
      <c r="APV6" s="21"/>
      <c r="APW6" s="21"/>
      <c r="APX6" s="21"/>
      <c r="APY6" s="21"/>
      <c r="APZ6" s="21"/>
      <c r="AQA6" s="21"/>
      <c r="AQB6" s="21"/>
      <c r="AQC6" s="21"/>
      <c r="AQD6" s="21"/>
      <c r="AQE6" s="21"/>
      <c r="AQF6" s="21"/>
      <c r="AQG6" s="21"/>
      <c r="AQH6" s="21"/>
      <c r="AQI6" s="21"/>
      <c r="AQJ6" s="21"/>
      <c r="AQK6" s="21"/>
      <c r="AQL6" s="21"/>
      <c r="AQM6" s="21"/>
      <c r="AQN6" s="21"/>
      <c r="AQO6" s="21"/>
      <c r="AQP6" s="21"/>
      <c r="AQQ6" s="21"/>
      <c r="AQR6" s="21"/>
      <c r="AQS6" s="21"/>
      <c r="AQT6" s="21"/>
      <c r="AQU6" s="21"/>
      <c r="AQV6" s="21"/>
      <c r="AQW6" s="21"/>
      <c r="AQX6" s="21"/>
      <c r="AQY6" s="21"/>
      <c r="AQZ6" s="21"/>
      <c r="ARA6" s="21"/>
      <c r="ARB6" s="21"/>
      <c r="ARC6" s="21"/>
      <c r="ARD6" s="21"/>
      <c r="ARE6" s="21"/>
      <c r="ARF6" s="21"/>
      <c r="ARG6" s="21"/>
      <c r="ARH6" s="21"/>
      <c r="ARI6" s="21"/>
      <c r="ARJ6" s="21"/>
      <c r="ARK6" s="21"/>
      <c r="ARL6" s="21"/>
      <c r="ARM6" s="21"/>
      <c r="ARN6" s="21"/>
      <c r="ARO6" s="21"/>
      <c r="ARP6" s="21"/>
      <c r="ARQ6" s="21"/>
      <c r="ARR6" s="21"/>
      <c r="ARS6" s="21"/>
      <c r="ART6" s="21"/>
      <c r="ARU6" s="21"/>
      <c r="ARV6" s="21"/>
      <c r="ARW6" s="21"/>
      <c r="ARX6" s="21"/>
      <c r="ARY6" s="21"/>
      <c r="ARZ6" s="21"/>
      <c r="ASA6" s="21"/>
      <c r="ASB6" s="21"/>
      <c r="ASC6" s="21"/>
      <c r="ASD6" s="21"/>
      <c r="ASE6" s="21"/>
      <c r="ASF6" s="21"/>
      <c r="ASG6" s="21"/>
      <c r="ASH6" s="21"/>
      <c r="ASI6" s="21"/>
      <c r="ASJ6" s="21"/>
      <c r="ASK6" s="21"/>
      <c r="ASL6" s="21"/>
      <c r="ASM6" s="21"/>
      <c r="ASN6" s="21"/>
      <c r="ASO6" s="21"/>
      <c r="ASP6" s="21"/>
      <c r="ASQ6" s="21"/>
      <c r="ASR6" s="21"/>
      <c r="ASS6" s="21"/>
      <c r="AST6" s="21"/>
      <c r="ASU6" s="21"/>
      <c r="ASV6" s="21"/>
      <c r="ASW6" s="21"/>
      <c r="ASX6" s="21"/>
      <c r="ASY6" s="21"/>
      <c r="ASZ6" s="21"/>
      <c r="ATA6" s="21"/>
      <c r="ATB6" s="21"/>
      <c r="ATC6" s="21"/>
      <c r="ATD6" s="21"/>
      <c r="ATE6" s="21"/>
      <c r="ATF6" s="21"/>
      <c r="ATG6" s="21"/>
      <c r="ATH6" s="21"/>
      <c r="ATI6" s="21"/>
      <c r="ATJ6" s="21"/>
      <c r="ATK6" s="21"/>
      <c r="ATL6" s="21"/>
      <c r="ATM6" s="21"/>
      <c r="ATN6" s="21"/>
      <c r="ATO6" s="21"/>
      <c r="ATP6" s="21"/>
      <c r="ATQ6" s="21"/>
      <c r="ATR6" s="21"/>
      <c r="ATS6" s="21"/>
      <c r="ATT6" s="21"/>
      <c r="ATU6" s="21"/>
      <c r="ATV6" s="21"/>
      <c r="ATW6" s="21"/>
      <c r="ATX6" s="21"/>
      <c r="ATY6" s="21"/>
      <c r="ATZ6" s="21"/>
      <c r="AUA6" s="21"/>
      <c r="AUB6" s="21"/>
      <c r="AUC6" s="21"/>
      <c r="AUD6" s="21"/>
      <c r="AUE6" s="21"/>
      <c r="AUF6" s="21"/>
      <c r="AUG6" s="21"/>
      <c r="AUH6" s="21"/>
      <c r="AUI6" s="21"/>
      <c r="AUJ6" s="21"/>
      <c r="AUK6" s="21"/>
      <c r="AUL6" s="21"/>
      <c r="AUM6" s="21"/>
      <c r="AUN6" s="21"/>
      <c r="AUO6" s="21"/>
      <c r="AUP6" s="21"/>
      <c r="AUQ6" s="21"/>
      <c r="AUR6" s="21"/>
      <c r="AUS6" s="21"/>
      <c r="AUT6" s="21"/>
      <c r="AUU6" s="21"/>
      <c r="AUV6" s="21"/>
      <c r="AUW6" s="21"/>
      <c r="AUX6" s="21"/>
      <c r="AUY6" s="21"/>
      <c r="AUZ6" s="21"/>
      <c r="AVA6" s="21"/>
      <c r="AVB6" s="21"/>
      <c r="AVC6" s="21"/>
      <c r="AVD6" s="21"/>
      <c r="AVE6" s="21"/>
      <c r="AVF6" s="21"/>
      <c r="AVG6" s="21"/>
      <c r="AVH6" s="21"/>
      <c r="AVI6" s="21"/>
      <c r="AVJ6" s="21"/>
      <c r="AVK6" s="21"/>
      <c r="AVL6" s="21"/>
      <c r="AVM6" s="21"/>
      <c r="AVN6" s="21"/>
      <c r="AVO6" s="21"/>
      <c r="AVP6" s="21"/>
      <c r="AVQ6" s="21"/>
      <c r="AVR6" s="21"/>
      <c r="AVS6" s="21"/>
      <c r="AVT6" s="21"/>
      <c r="AVU6" s="21"/>
      <c r="AVV6" s="21"/>
      <c r="AVW6" s="21"/>
      <c r="AVX6" s="21"/>
      <c r="AVY6" s="21"/>
      <c r="AVZ6" s="21"/>
      <c r="AWA6" s="21"/>
      <c r="AWB6" s="21"/>
      <c r="AWC6" s="21"/>
      <c r="AWD6" s="21"/>
      <c r="AWE6" s="21"/>
      <c r="AWF6" s="21"/>
      <c r="AWG6" s="21"/>
      <c r="AWH6" s="21"/>
      <c r="AWI6" s="21"/>
      <c r="AWJ6" s="21"/>
      <c r="AWK6" s="21"/>
      <c r="AWL6" s="21"/>
      <c r="AWM6" s="21"/>
      <c r="AWN6" s="21"/>
      <c r="AWO6" s="21"/>
      <c r="AWP6" s="21"/>
      <c r="AWQ6" s="21"/>
      <c r="AWR6" s="21"/>
      <c r="AWS6" s="21"/>
      <c r="AWT6" s="21"/>
      <c r="AWU6" s="21"/>
      <c r="AWV6" s="21"/>
      <c r="AWW6" s="21"/>
      <c r="AWX6" s="21"/>
      <c r="AWY6" s="21"/>
      <c r="AWZ6" s="21"/>
      <c r="AXA6" s="21"/>
      <c r="AXB6" s="21"/>
      <c r="AXC6" s="21"/>
      <c r="AXD6" s="21"/>
      <c r="AXE6" s="21"/>
      <c r="AXF6" s="21"/>
      <c r="AXG6" s="21"/>
      <c r="AXH6" s="21"/>
      <c r="AXI6" s="21"/>
      <c r="AXJ6" s="21"/>
      <c r="AXK6" s="21"/>
      <c r="AXL6" s="21"/>
      <c r="AXM6" s="21"/>
      <c r="AXN6" s="21"/>
      <c r="AXO6" s="21"/>
      <c r="AXP6" s="21"/>
      <c r="AXQ6" s="21"/>
      <c r="AXR6" s="21"/>
      <c r="AXS6" s="21"/>
      <c r="AXT6" s="21"/>
      <c r="AXU6" s="21"/>
      <c r="AXV6" s="21"/>
      <c r="AXW6" s="21"/>
      <c r="AXX6" s="21"/>
      <c r="AXY6" s="21"/>
      <c r="AXZ6" s="21"/>
      <c r="AYA6" s="21"/>
      <c r="AYB6" s="21"/>
      <c r="AYC6" s="21"/>
      <c r="AYD6" s="21"/>
      <c r="AYE6" s="21"/>
      <c r="AYF6" s="21"/>
      <c r="AYG6" s="21"/>
      <c r="AYH6" s="21"/>
      <c r="AYI6" s="21"/>
      <c r="AYJ6" s="21"/>
      <c r="AYK6" s="21"/>
      <c r="AYL6" s="21"/>
      <c r="AYM6" s="21"/>
      <c r="AYN6" s="21"/>
      <c r="AYO6" s="21"/>
      <c r="AYP6" s="21"/>
      <c r="AYQ6" s="21"/>
      <c r="AYR6" s="21"/>
      <c r="AYS6" s="21"/>
      <c r="AYT6" s="21"/>
      <c r="AYU6" s="21"/>
      <c r="AYV6" s="21"/>
      <c r="AYW6" s="21"/>
      <c r="AYX6" s="21"/>
      <c r="AYY6" s="21"/>
      <c r="AYZ6" s="21"/>
      <c r="AZA6" s="21"/>
      <c r="AZB6" s="21"/>
      <c r="AZC6" s="21"/>
      <c r="AZD6" s="21"/>
      <c r="AZE6" s="21"/>
      <c r="AZF6" s="21"/>
      <c r="AZG6" s="21"/>
      <c r="AZH6" s="21"/>
      <c r="AZI6" s="21"/>
      <c r="AZJ6" s="21"/>
      <c r="AZK6" s="21"/>
      <c r="AZL6" s="21"/>
      <c r="AZM6" s="21"/>
      <c r="AZN6" s="21"/>
      <c r="AZO6" s="21"/>
      <c r="AZP6" s="21"/>
      <c r="AZQ6" s="21"/>
      <c r="AZR6" s="21"/>
      <c r="AZS6" s="21"/>
      <c r="AZT6" s="21"/>
      <c r="AZU6" s="21"/>
      <c r="AZV6" s="21"/>
      <c r="AZW6" s="21"/>
      <c r="AZX6" s="21"/>
      <c r="AZY6" s="21"/>
      <c r="AZZ6" s="21"/>
      <c r="BAA6" s="21"/>
      <c r="BAB6" s="21"/>
      <c r="BAC6" s="21"/>
      <c r="BAD6" s="21"/>
      <c r="BAE6" s="21"/>
      <c r="BAF6" s="21"/>
      <c r="BAG6" s="21"/>
      <c r="BAH6" s="21"/>
      <c r="BAI6" s="21"/>
      <c r="BAJ6" s="21"/>
      <c r="BAK6" s="21"/>
      <c r="BAL6" s="21"/>
      <c r="BAM6" s="21"/>
      <c r="BAN6" s="21"/>
      <c r="BAO6" s="21"/>
      <c r="BAP6" s="21"/>
      <c r="BAQ6" s="21"/>
      <c r="BAR6" s="21"/>
      <c r="BAS6" s="21"/>
      <c r="BAT6" s="21"/>
      <c r="BAU6" s="21"/>
      <c r="BAV6" s="21"/>
      <c r="BAW6" s="21"/>
      <c r="BAX6" s="21"/>
      <c r="BAY6" s="21"/>
      <c r="BAZ6" s="21"/>
      <c r="BBA6" s="21"/>
      <c r="BBB6" s="21"/>
      <c r="BBC6" s="21"/>
      <c r="BBD6" s="21"/>
      <c r="BBE6" s="21"/>
      <c r="BBF6" s="21"/>
      <c r="BBG6" s="21"/>
      <c r="BBH6" s="21"/>
      <c r="BBI6" s="21"/>
      <c r="BBJ6" s="21"/>
      <c r="BBK6" s="21"/>
      <c r="BBL6" s="21"/>
      <c r="BBM6" s="21"/>
      <c r="BBN6" s="21"/>
      <c r="BBO6" s="21"/>
      <c r="BBP6" s="21"/>
      <c r="BBQ6" s="21"/>
      <c r="BBR6" s="21"/>
      <c r="BBS6" s="21"/>
      <c r="BBT6" s="21"/>
      <c r="BBU6" s="21"/>
      <c r="BBV6" s="21"/>
      <c r="BBW6" s="21"/>
      <c r="BBX6" s="21"/>
      <c r="BBY6" s="21"/>
      <c r="BBZ6" s="21"/>
      <c r="BCA6" s="21"/>
      <c r="BCB6" s="21"/>
      <c r="BCC6" s="21"/>
      <c r="BCD6" s="21"/>
      <c r="BCE6" s="21"/>
      <c r="BCF6" s="21"/>
      <c r="BCG6" s="21"/>
      <c r="BCH6" s="21"/>
      <c r="BCI6" s="21"/>
      <c r="BCJ6" s="21"/>
      <c r="BCK6" s="21"/>
      <c r="BCL6" s="21"/>
      <c r="BCM6" s="21"/>
      <c r="BCN6" s="21"/>
      <c r="BCO6" s="21"/>
      <c r="BCP6" s="21"/>
      <c r="BCQ6" s="21"/>
      <c r="BCR6" s="21"/>
      <c r="BCS6" s="21"/>
      <c r="BCT6" s="21"/>
      <c r="BCU6" s="21"/>
      <c r="BCV6" s="21"/>
      <c r="BCW6" s="21"/>
      <c r="BCX6" s="21"/>
      <c r="BCY6" s="21"/>
      <c r="BCZ6" s="21"/>
      <c r="BDA6" s="21"/>
      <c r="BDB6" s="21"/>
      <c r="BDC6" s="21"/>
      <c r="BDD6" s="21"/>
      <c r="BDE6" s="21"/>
      <c r="BDF6" s="21"/>
      <c r="BDG6" s="21"/>
      <c r="BDH6" s="21"/>
      <c r="BDI6" s="21"/>
      <c r="BDJ6" s="21"/>
      <c r="BDK6" s="21"/>
      <c r="BDL6" s="21"/>
      <c r="BDM6" s="21"/>
      <c r="BDN6" s="21"/>
      <c r="BDO6" s="21"/>
      <c r="BDP6" s="21"/>
      <c r="BDQ6" s="21"/>
      <c r="BDR6" s="21"/>
      <c r="BDS6" s="21"/>
      <c r="BDT6" s="21"/>
      <c r="BDU6" s="21"/>
      <c r="BDV6" s="21"/>
      <c r="BDW6" s="21"/>
      <c r="BDX6" s="21"/>
      <c r="BDY6" s="21"/>
      <c r="BDZ6" s="21"/>
      <c r="BEA6" s="21"/>
      <c r="BEB6" s="21"/>
      <c r="BEC6" s="21"/>
      <c r="BED6" s="21"/>
      <c r="BEE6" s="21"/>
      <c r="BEF6" s="21"/>
      <c r="BEG6" s="21"/>
      <c r="BEH6" s="21"/>
      <c r="BEI6" s="21"/>
      <c r="BEJ6" s="21"/>
      <c r="BEK6" s="21"/>
      <c r="BEL6" s="21"/>
      <c r="BEM6" s="21"/>
      <c r="BEN6" s="21"/>
      <c r="BEO6" s="21"/>
      <c r="BEP6" s="21"/>
      <c r="BEQ6" s="21"/>
      <c r="BER6" s="21"/>
      <c r="BES6" s="21"/>
      <c r="BET6" s="21"/>
      <c r="BEU6" s="21"/>
      <c r="BEV6" s="21"/>
      <c r="BEW6" s="21"/>
      <c r="BEX6" s="21"/>
      <c r="BEY6" s="21"/>
      <c r="BEZ6" s="21"/>
      <c r="BFA6" s="21"/>
      <c r="BFB6" s="21"/>
      <c r="BFC6" s="21"/>
      <c r="BFD6" s="21"/>
      <c r="BFE6" s="21"/>
      <c r="BFF6" s="21"/>
      <c r="BFG6" s="21"/>
      <c r="BFH6" s="21"/>
      <c r="BFI6" s="21"/>
      <c r="BFJ6" s="21"/>
      <c r="BFK6" s="21"/>
      <c r="BFL6" s="21"/>
      <c r="BFM6" s="21"/>
      <c r="BFN6" s="21"/>
      <c r="BFO6" s="21"/>
      <c r="BFP6" s="21"/>
      <c r="BFQ6" s="21"/>
      <c r="BFR6" s="21"/>
      <c r="BFS6" s="21"/>
      <c r="BFT6" s="21"/>
      <c r="BFU6" s="21"/>
      <c r="BFV6" s="21"/>
      <c r="BFW6" s="21"/>
      <c r="BFX6" s="21"/>
      <c r="BFY6" s="21"/>
      <c r="BFZ6" s="21"/>
      <c r="BGA6" s="21"/>
      <c r="BGB6" s="21"/>
      <c r="BGC6" s="21"/>
      <c r="BGD6" s="21"/>
      <c r="BGE6" s="21"/>
      <c r="BGF6" s="21"/>
      <c r="BGG6" s="21"/>
      <c r="BGH6" s="21"/>
      <c r="BGI6" s="21"/>
      <c r="BGJ6" s="21"/>
      <c r="BGK6" s="21"/>
      <c r="BGL6" s="21"/>
      <c r="BGM6" s="21"/>
      <c r="BGN6" s="21"/>
      <c r="BGO6" s="21"/>
      <c r="BGP6" s="21"/>
      <c r="BGQ6" s="21"/>
      <c r="BGR6" s="21"/>
      <c r="BGS6" s="21"/>
      <c r="BGT6" s="21"/>
      <c r="BGU6" s="21"/>
      <c r="BGV6" s="21"/>
      <c r="BGW6" s="21"/>
      <c r="BGX6" s="21"/>
      <c r="BGY6" s="21"/>
      <c r="BGZ6" s="21"/>
      <c r="BHA6" s="21"/>
      <c r="BHB6" s="21"/>
      <c r="BHC6" s="21"/>
      <c r="BHD6" s="21"/>
      <c r="BHE6" s="21"/>
      <c r="BHF6" s="21"/>
      <c r="BHG6" s="21"/>
      <c r="BHH6" s="21"/>
      <c r="BHI6" s="21"/>
      <c r="BHJ6" s="21"/>
      <c r="BHK6" s="21"/>
      <c r="BHL6" s="21"/>
      <c r="BHM6" s="21"/>
      <c r="BHN6" s="21"/>
      <c r="BHO6" s="21"/>
      <c r="BHP6" s="21"/>
      <c r="BHQ6" s="21"/>
      <c r="BHR6" s="21"/>
      <c r="BHS6" s="21"/>
      <c r="BHT6" s="21"/>
      <c r="BHU6" s="21"/>
      <c r="BHV6" s="21"/>
      <c r="BHW6" s="21"/>
      <c r="BHX6" s="21"/>
      <c r="BHY6" s="21"/>
      <c r="BHZ6" s="21"/>
      <c r="BIA6" s="21"/>
      <c r="BIB6" s="21"/>
      <c r="BIC6" s="21"/>
      <c r="BID6" s="21"/>
      <c r="BIE6" s="21"/>
      <c r="BIF6" s="21"/>
      <c r="BIG6" s="21"/>
      <c r="BIH6" s="21"/>
      <c r="BII6" s="21"/>
      <c r="BIJ6" s="21"/>
      <c r="BIK6" s="21"/>
      <c r="BIL6" s="21"/>
      <c r="BIM6" s="21"/>
      <c r="BIN6" s="21"/>
      <c r="BIO6" s="21"/>
      <c r="BIP6" s="21"/>
      <c r="BIQ6" s="21"/>
      <c r="BIR6" s="21"/>
      <c r="BIS6" s="21"/>
      <c r="BIT6" s="21"/>
      <c r="BIU6" s="21"/>
      <c r="BIV6" s="21"/>
      <c r="BIW6" s="21"/>
      <c r="BIX6" s="21"/>
      <c r="BIY6" s="21"/>
      <c r="BIZ6" s="21"/>
      <c r="BJA6" s="21"/>
      <c r="BJB6" s="21"/>
      <c r="BJC6" s="21"/>
      <c r="BJD6" s="21"/>
      <c r="BJE6" s="21"/>
      <c r="BJF6" s="21"/>
      <c r="BJG6" s="21"/>
      <c r="BJH6" s="21"/>
      <c r="BJI6" s="21"/>
      <c r="BJJ6" s="21"/>
      <c r="BJK6" s="21"/>
      <c r="BJL6" s="21"/>
      <c r="BJM6" s="21"/>
      <c r="BJN6" s="21"/>
      <c r="BJO6" s="21"/>
      <c r="BJP6" s="21"/>
      <c r="BJQ6" s="21"/>
      <c r="BJR6" s="21"/>
      <c r="BJS6" s="21"/>
      <c r="BJT6" s="21"/>
      <c r="BJU6" s="21"/>
      <c r="BJV6" s="21"/>
      <c r="BJW6" s="21"/>
      <c r="BJX6" s="21"/>
      <c r="BJY6" s="21"/>
      <c r="BJZ6" s="21"/>
      <c r="BKA6" s="21"/>
      <c r="BKB6" s="21"/>
      <c r="BKC6" s="21"/>
      <c r="BKD6" s="21"/>
      <c r="BKE6" s="21"/>
      <c r="BKF6" s="21"/>
      <c r="BKG6" s="21"/>
      <c r="BKH6" s="21"/>
      <c r="BKI6" s="21"/>
      <c r="BKJ6" s="21"/>
      <c r="BKK6" s="21"/>
      <c r="BKL6" s="21"/>
      <c r="BKM6" s="21"/>
      <c r="BKN6" s="21"/>
      <c r="BKO6" s="21"/>
      <c r="BKP6" s="21"/>
      <c r="BKQ6" s="21"/>
      <c r="BKR6" s="21"/>
      <c r="BKS6" s="21"/>
      <c r="BKT6" s="21"/>
      <c r="BKU6" s="21"/>
      <c r="BKV6" s="21"/>
      <c r="BKW6" s="21"/>
      <c r="BKX6" s="21"/>
      <c r="BKY6" s="21"/>
      <c r="BKZ6" s="21"/>
      <c r="BLA6" s="21"/>
      <c r="BLB6" s="21"/>
      <c r="BLC6" s="21"/>
      <c r="BLD6" s="21"/>
      <c r="BLE6" s="21"/>
      <c r="BLF6" s="21"/>
      <c r="BLG6" s="21"/>
      <c r="BLH6" s="21"/>
      <c r="BLI6" s="21"/>
      <c r="BLJ6" s="21"/>
      <c r="BLK6" s="21"/>
      <c r="BLL6" s="21"/>
      <c r="BLM6" s="21"/>
      <c r="BLN6" s="21"/>
      <c r="BLO6" s="21"/>
      <c r="BLP6" s="21"/>
      <c r="BLQ6" s="21"/>
      <c r="BLR6" s="21"/>
      <c r="BLS6" s="21"/>
      <c r="BLT6" s="21"/>
      <c r="BLU6" s="21"/>
      <c r="BLV6" s="21"/>
      <c r="BLW6" s="21"/>
      <c r="BLX6" s="21"/>
      <c r="BLY6" s="21"/>
      <c r="BLZ6" s="21"/>
      <c r="BMA6" s="21"/>
      <c r="BMB6" s="21"/>
      <c r="BMC6" s="21"/>
      <c r="BMD6" s="21"/>
      <c r="BME6" s="21"/>
      <c r="BMF6" s="21"/>
      <c r="BMG6" s="21"/>
      <c r="BMH6" s="21"/>
      <c r="BMI6" s="21"/>
      <c r="BMJ6" s="21"/>
      <c r="BMK6" s="21"/>
      <c r="BML6" s="21"/>
      <c r="BMM6" s="21"/>
      <c r="BMN6" s="21"/>
      <c r="BMO6" s="21"/>
      <c r="BMP6" s="21"/>
      <c r="BMQ6" s="21"/>
      <c r="BMR6" s="21"/>
      <c r="BMS6" s="21"/>
      <c r="BMT6" s="21"/>
      <c r="BMU6" s="21"/>
      <c r="BMV6" s="21"/>
      <c r="BMW6" s="21"/>
      <c r="BMX6" s="21"/>
      <c r="BMY6" s="21"/>
      <c r="BMZ6" s="21"/>
      <c r="BNA6" s="21"/>
      <c r="BNB6" s="21"/>
      <c r="BNC6" s="21"/>
      <c r="BND6" s="21"/>
      <c r="BNE6" s="21"/>
      <c r="BNF6" s="21"/>
      <c r="BNG6" s="21"/>
      <c r="BNH6" s="21"/>
      <c r="BNI6" s="21"/>
      <c r="BNJ6" s="21"/>
      <c r="BNK6" s="21"/>
      <c r="BNL6" s="21"/>
      <c r="BNM6" s="21"/>
      <c r="BNN6" s="21"/>
      <c r="BNO6" s="21"/>
      <c r="BNP6" s="21"/>
      <c r="BNQ6" s="21"/>
      <c r="BNR6" s="21"/>
      <c r="BNS6" s="21"/>
      <c r="BNT6" s="21"/>
      <c r="BNU6" s="21"/>
      <c r="BNV6" s="21"/>
      <c r="BNW6" s="21"/>
      <c r="BNX6" s="21"/>
      <c r="BNY6" s="21"/>
      <c r="BNZ6" s="21"/>
      <c r="BOA6" s="21"/>
      <c r="BOB6" s="21"/>
      <c r="BOC6" s="21"/>
      <c r="BOD6" s="21"/>
      <c r="BOE6" s="21"/>
      <c r="BOF6" s="21"/>
      <c r="BOG6" s="21"/>
      <c r="BOH6" s="21"/>
      <c r="BOI6" s="21"/>
      <c r="BOJ6" s="21"/>
      <c r="BOK6" s="21"/>
      <c r="BOL6" s="21"/>
      <c r="BOM6" s="21"/>
      <c r="BON6" s="21"/>
      <c r="BOO6" s="21"/>
      <c r="BOP6" s="21"/>
      <c r="BOQ6" s="21"/>
      <c r="BOR6" s="21"/>
      <c r="BOS6" s="21"/>
      <c r="BOT6" s="21"/>
      <c r="BOU6" s="21"/>
      <c r="BOV6" s="21"/>
      <c r="BOW6" s="21"/>
      <c r="BOX6" s="21"/>
      <c r="BOY6" s="21"/>
      <c r="BOZ6" s="21"/>
      <c r="BPA6" s="21"/>
      <c r="BPB6" s="21"/>
      <c r="BPC6" s="21"/>
      <c r="BPD6" s="21"/>
      <c r="BPE6" s="21"/>
      <c r="BPF6" s="21"/>
      <c r="BPG6" s="21"/>
      <c r="BPH6" s="21"/>
      <c r="BPI6" s="21"/>
      <c r="BPJ6" s="21"/>
      <c r="BPK6" s="21"/>
      <c r="BPL6" s="21"/>
      <c r="BPM6" s="21"/>
      <c r="BPN6" s="21"/>
      <c r="BPO6" s="21"/>
      <c r="BPP6" s="21"/>
      <c r="BPQ6" s="21"/>
      <c r="BPR6" s="21"/>
      <c r="BPS6" s="21"/>
      <c r="BPT6" s="21"/>
      <c r="BPU6" s="21"/>
      <c r="BPV6" s="21"/>
      <c r="BPW6" s="21"/>
      <c r="BPX6" s="21"/>
      <c r="BPY6" s="21"/>
      <c r="BPZ6" s="21"/>
      <c r="BQA6" s="21"/>
      <c r="BQB6" s="21"/>
      <c r="BQC6" s="21"/>
      <c r="BQD6" s="21"/>
      <c r="BQE6" s="21"/>
      <c r="BQF6" s="21"/>
      <c r="BQG6" s="21"/>
      <c r="BQH6" s="21"/>
      <c r="BQI6" s="21"/>
      <c r="BQJ6" s="21"/>
      <c r="BQK6" s="21"/>
      <c r="BQL6" s="21"/>
      <c r="BQM6" s="21"/>
      <c r="BQN6" s="21"/>
      <c r="BQO6" s="21"/>
      <c r="BQP6" s="21"/>
      <c r="BQQ6" s="21"/>
      <c r="BQR6" s="21"/>
      <c r="BQS6" s="21"/>
      <c r="BQT6" s="21"/>
      <c r="BQU6" s="21"/>
      <c r="BQV6" s="21"/>
      <c r="BQW6" s="21"/>
      <c r="BQX6" s="21"/>
      <c r="BQY6" s="21"/>
      <c r="BQZ6" s="21"/>
      <c r="BRA6" s="21"/>
      <c r="BRB6" s="21"/>
      <c r="BRC6" s="21"/>
      <c r="BRD6" s="21"/>
      <c r="BRE6" s="21"/>
      <c r="BRF6" s="21"/>
      <c r="BRG6" s="21"/>
      <c r="BRH6" s="21"/>
      <c r="BRI6" s="21"/>
      <c r="BRJ6" s="21"/>
      <c r="BRK6" s="21"/>
      <c r="BRL6" s="21"/>
      <c r="BRM6" s="21"/>
      <c r="BRN6" s="21"/>
      <c r="BRO6" s="21"/>
      <c r="BRP6" s="21"/>
      <c r="BRQ6" s="21"/>
      <c r="BRR6" s="21"/>
      <c r="BRS6" s="21"/>
      <c r="BRT6" s="21"/>
      <c r="BRU6" s="21"/>
      <c r="BRV6" s="21"/>
      <c r="BRW6" s="21"/>
      <c r="BRX6" s="21"/>
      <c r="BRY6" s="21"/>
      <c r="BRZ6" s="21"/>
      <c r="BSA6" s="21"/>
      <c r="BSB6" s="21"/>
      <c r="BSC6" s="21"/>
      <c r="BSD6" s="21"/>
      <c r="BSE6" s="21"/>
      <c r="BSF6" s="21"/>
      <c r="BSG6" s="21"/>
      <c r="BSH6" s="21"/>
      <c r="BSI6" s="21"/>
      <c r="BSJ6" s="21"/>
      <c r="BSK6" s="21"/>
      <c r="BSL6" s="21"/>
      <c r="BSM6" s="21"/>
      <c r="BSN6" s="21"/>
      <c r="BSO6" s="21"/>
      <c r="BSP6" s="21"/>
      <c r="BSQ6" s="21"/>
      <c r="BSR6" s="21"/>
      <c r="BSS6" s="21"/>
      <c r="BST6" s="21"/>
      <c r="BSU6" s="21"/>
      <c r="BSV6" s="21"/>
      <c r="BSW6" s="21"/>
      <c r="BSX6" s="21"/>
      <c r="BSY6" s="21"/>
      <c r="BSZ6" s="21"/>
      <c r="BTA6" s="21"/>
      <c r="BTB6" s="21"/>
      <c r="BTC6" s="21"/>
      <c r="BTD6" s="21"/>
      <c r="BTE6" s="21"/>
      <c r="BTF6" s="21"/>
      <c r="BTG6" s="21"/>
      <c r="BTH6" s="21"/>
      <c r="BTI6" s="21"/>
      <c r="BTJ6" s="21"/>
      <c r="BTK6" s="21"/>
      <c r="BTL6" s="21"/>
      <c r="BTM6" s="21"/>
      <c r="BTN6" s="21"/>
      <c r="BTO6" s="21"/>
      <c r="BTP6" s="21"/>
      <c r="BTQ6" s="21"/>
      <c r="BTR6" s="21"/>
      <c r="BTS6" s="21"/>
      <c r="BTT6" s="21"/>
      <c r="BTU6" s="21"/>
      <c r="BTV6" s="21"/>
      <c r="BTW6" s="21"/>
      <c r="BTX6" s="21"/>
      <c r="BTY6" s="21"/>
      <c r="BTZ6" s="21"/>
      <c r="BUA6" s="21"/>
      <c r="BUB6" s="21"/>
      <c r="BUC6" s="21"/>
      <c r="BUD6" s="21"/>
      <c r="BUE6" s="21"/>
      <c r="BUF6" s="21"/>
      <c r="BUG6" s="21"/>
      <c r="BUH6" s="21"/>
      <c r="BUI6" s="21"/>
      <c r="BUJ6" s="21"/>
      <c r="BUK6" s="21"/>
      <c r="BUL6" s="21"/>
      <c r="BUM6" s="21"/>
      <c r="BUN6" s="21"/>
      <c r="BUO6" s="21"/>
      <c r="BUP6" s="21"/>
      <c r="BUQ6" s="21"/>
      <c r="BUR6" s="21"/>
      <c r="BUS6" s="21"/>
      <c r="BUT6" s="21"/>
      <c r="BUU6" s="21"/>
      <c r="BUV6" s="21"/>
      <c r="BUW6" s="21"/>
      <c r="BUX6" s="21"/>
      <c r="BUY6" s="21"/>
      <c r="BUZ6" s="21"/>
      <c r="BVA6" s="21"/>
      <c r="BVB6" s="21"/>
      <c r="BVC6" s="21"/>
      <c r="BVD6" s="21"/>
      <c r="BVE6" s="21"/>
      <c r="BVF6" s="21"/>
      <c r="BVG6" s="21"/>
      <c r="BVH6" s="21"/>
      <c r="BVI6" s="21"/>
      <c r="BVJ6" s="21"/>
      <c r="BVK6" s="21"/>
      <c r="BVL6" s="21"/>
      <c r="BVM6" s="21"/>
      <c r="BVN6" s="21"/>
      <c r="BVO6" s="21"/>
      <c r="BVP6" s="21"/>
      <c r="BVQ6" s="21"/>
      <c r="BVR6" s="21"/>
      <c r="BVS6" s="21"/>
      <c r="BVT6" s="21"/>
      <c r="BVU6" s="21"/>
      <c r="BVV6" s="21"/>
      <c r="BVW6" s="21"/>
      <c r="BVX6" s="21"/>
      <c r="BVY6" s="21"/>
      <c r="BVZ6" s="21"/>
      <c r="BWA6" s="21"/>
      <c r="BWB6" s="21"/>
      <c r="BWC6" s="21"/>
      <c r="BWD6" s="21"/>
      <c r="BWE6" s="21"/>
      <c r="BWF6" s="21"/>
      <c r="BWG6" s="21"/>
      <c r="BWH6" s="21"/>
      <c r="BWI6" s="21"/>
      <c r="BWJ6" s="21"/>
      <c r="BWK6" s="21"/>
      <c r="BWL6" s="21"/>
      <c r="BWM6" s="21"/>
      <c r="BWN6" s="21"/>
      <c r="BWO6" s="21"/>
      <c r="BWP6" s="21"/>
      <c r="BWQ6" s="21"/>
      <c r="BWR6" s="21"/>
      <c r="BWS6" s="21"/>
      <c r="BWT6" s="21"/>
      <c r="BWU6" s="21"/>
      <c r="BWV6" s="21"/>
      <c r="BWW6" s="21"/>
      <c r="BWX6" s="21"/>
      <c r="BWY6" s="21"/>
      <c r="BWZ6" s="21"/>
      <c r="BXA6" s="21"/>
      <c r="BXB6" s="21"/>
      <c r="BXC6" s="21"/>
      <c r="BXD6" s="21"/>
      <c r="BXE6" s="21"/>
      <c r="BXF6" s="21"/>
      <c r="BXG6" s="21"/>
      <c r="BXH6" s="21"/>
      <c r="BXI6" s="21"/>
      <c r="BXJ6" s="21"/>
      <c r="BXK6" s="21"/>
      <c r="BXL6" s="21"/>
      <c r="BXM6" s="21"/>
      <c r="BXN6" s="21"/>
      <c r="BXO6" s="21"/>
      <c r="BXP6" s="21"/>
      <c r="BXQ6" s="21"/>
      <c r="BXR6" s="21"/>
      <c r="BXS6" s="21"/>
      <c r="BXT6" s="21"/>
      <c r="BXU6" s="21"/>
      <c r="BXV6" s="21"/>
      <c r="BXW6" s="21"/>
      <c r="BXX6" s="21"/>
      <c r="BXY6" s="21"/>
      <c r="BXZ6" s="21"/>
      <c r="BYA6" s="21"/>
      <c r="BYB6" s="21"/>
      <c r="BYC6" s="21"/>
      <c r="BYD6" s="21"/>
      <c r="BYE6" s="21"/>
      <c r="BYF6" s="21"/>
      <c r="BYG6" s="21"/>
      <c r="BYH6" s="21"/>
      <c r="BYI6" s="21"/>
      <c r="BYJ6" s="21"/>
      <c r="BYK6" s="21"/>
      <c r="BYL6" s="21"/>
      <c r="BYM6" s="21"/>
      <c r="BYN6" s="21"/>
      <c r="BYO6" s="21"/>
      <c r="BYP6" s="21"/>
      <c r="BYQ6" s="21"/>
      <c r="BYR6" s="21"/>
      <c r="BYS6" s="21"/>
      <c r="BYT6" s="21"/>
      <c r="BYU6" s="21"/>
      <c r="BYV6" s="21"/>
      <c r="BYW6" s="21"/>
      <c r="BYX6" s="21"/>
      <c r="BYY6" s="21"/>
      <c r="BYZ6" s="21"/>
      <c r="BZA6" s="21"/>
      <c r="BZB6" s="21"/>
      <c r="BZC6" s="21"/>
      <c r="BZD6" s="21"/>
      <c r="BZE6" s="21"/>
      <c r="BZF6" s="21"/>
      <c r="BZG6" s="21"/>
      <c r="BZH6" s="21"/>
      <c r="BZI6" s="21"/>
      <c r="BZJ6" s="21"/>
      <c r="BZK6" s="21"/>
      <c r="BZL6" s="21"/>
      <c r="BZM6" s="21"/>
      <c r="BZN6" s="21"/>
      <c r="BZO6" s="21"/>
      <c r="BZP6" s="21"/>
      <c r="BZQ6" s="21"/>
      <c r="BZR6" s="21"/>
      <c r="BZS6" s="21"/>
      <c r="BZT6" s="21"/>
      <c r="BZU6" s="21"/>
      <c r="BZV6" s="21"/>
      <c r="BZW6" s="21"/>
      <c r="BZX6" s="21"/>
      <c r="BZY6" s="21"/>
      <c r="BZZ6" s="21"/>
      <c r="CAA6" s="21"/>
      <c r="CAB6" s="21"/>
      <c r="CAC6" s="21"/>
      <c r="CAD6" s="21"/>
      <c r="CAE6" s="21"/>
      <c r="CAF6" s="21"/>
      <c r="CAG6" s="21"/>
      <c r="CAH6" s="21"/>
      <c r="CAI6" s="21"/>
      <c r="CAJ6" s="21"/>
      <c r="CAK6" s="21"/>
      <c r="CAL6" s="21"/>
      <c r="CAM6" s="21"/>
      <c r="CAN6" s="21"/>
      <c r="CAO6" s="21"/>
      <c r="CAP6" s="21"/>
      <c r="CAQ6" s="21"/>
      <c r="CAR6" s="21"/>
      <c r="CAS6" s="21"/>
      <c r="CAT6" s="21"/>
      <c r="CAU6" s="21"/>
      <c r="CAV6" s="21"/>
      <c r="CAW6" s="21"/>
      <c r="CAX6" s="21"/>
      <c r="CAY6" s="21"/>
      <c r="CAZ6" s="21"/>
      <c r="CBA6" s="21"/>
      <c r="CBB6" s="21"/>
      <c r="CBC6" s="21"/>
      <c r="CBD6" s="21"/>
      <c r="CBE6" s="21"/>
      <c r="CBF6" s="21"/>
      <c r="CBG6" s="21"/>
      <c r="CBH6" s="21"/>
      <c r="CBI6" s="21"/>
      <c r="CBJ6" s="21"/>
      <c r="CBK6" s="21"/>
      <c r="CBL6" s="21"/>
      <c r="CBM6" s="21"/>
      <c r="CBN6" s="21"/>
      <c r="CBO6" s="21"/>
      <c r="CBP6" s="21"/>
      <c r="CBQ6" s="21"/>
      <c r="CBR6" s="21"/>
      <c r="CBS6" s="21"/>
      <c r="CBT6" s="21"/>
      <c r="CBU6" s="21"/>
      <c r="CBV6" s="21"/>
      <c r="CBW6" s="21"/>
      <c r="CBX6" s="21"/>
      <c r="CBY6" s="21"/>
      <c r="CBZ6" s="21"/>
      <c r="CCA6" s="21"/>
      <c r="CCB6" s="21"/>
      <c r="CCC6" s="21"/>
      <c r="CCD6" s="21"/>
      <c r="CCE6" s="21"/>
      <c r="CCF6" s="21"/>
      <c r="CCG6" s="21"/>
      <c r="CCH6" s="21"/>
      <c r="CCI6" s="21"/>
      <c r="CCJ6" s="21"/>
      <c r="CCK6" s="21"/>
      <c r="CCL6" s="21"/>
      <c r="CCM6" s="21"/>
      <c r="CCN6" s="21"/>
      <c r="CCO6" s="21"/>
      <c r="CCP6" s="21"/>
      <c r="CCQ6" s="21"/>
      <c r="CCR6" s="21"/>
      <c r="CCS6" s="21"/>
      <c r="CCT6" s="21"/>
      <c r="CCU6" s="21"/>
      <c r="CCV6" s="21"/>
      <c r="CCW6" s="21"/>
      <c r="CCX6" s="21"/>
      <c r="CCY6" s="21"/>
      <c r="CCZ6" s="21"/>
      <c r="CDA6" s="21"/>
      <c r="CDB6" s="21"/>
      <c r="CDC6" s="21"/>
      <c r="CDD6" s="21"/>
      <c r="CDE6" s="21"/>
      <c r="CDF6" s="21"/>
      <c r="CDG6" s="21"/>
      <c r="CDH6" s="21"/>
      <c r="CDI6" s="21"/>
      <c r="CDJ6" s="21"/>
      <c r="CDK6" s="21"/>
      <c r="CDL6" s="21"/>
      <c r="CDM6" s="21"/>
      <c r="CDN6" s="21"/>
      <c r="CDO6" s="21"/>
      <c r="CDP6" s="21"/>
      <c r="CDQ6" s="21"/>
      <c r="CDR6" s="21"/>
      <c r="CDS6" s="21"/>
      <c r="CDT6" s="21"/>
      <c r="CDU6" s="21"/>
      <c r="CDV6" s="21"/>
      <c r="CDW6" s="21"/>
      <c r="CDX6" s="21"/>
      <c r="CDY6" s="21"/>
      <c r="CDZ6" s="21"/>
      <c r="CEA6" s="21"/>
      <c r="CEB6" s="21"/>
      <c r="CEC6" s="21"/>
      <c r="CED6" s="21"/>
      <c r="CEE6" s="21"/>
      <c r="CEF6" s="21"/>
      <c r="CEG6" s="21"/>
      <c r="CEH6" s="21"/>
      <c r="CEI6" s="21"/>
      <c r="CEJ6" s="21"/>
      <c r="CEK6" s="21"/>
      <c r="CEL6" s="21"/>
      <c r="CEM6" s="21"/>
      <c r="CEN6" s="21"/>
      <c r="CEO6" s="21"/>
      <c r="CEP6" s="21"/>
      <c r="CEQ6" s="21"/>
      <c r="CER6" s="21"/>
      <c r="CES6" s="21"/>
      <c r="CET6" s="21"/>
      <c r="CEU6" s="21"/>
      <c r="CEV6" s="21"/>
      <c r="CEW6" s="21"/>
      <c r="CEX6" s="21"/>
      <c r="CEY6" s="21"/>
      <c r="CEZ6" s="21"/>
      <c r="CFA6" s="21"/>
      <c r="CFB6" s="21"/>
      <c r="CFC6" s="21"/>
      <c r="CFD6" s="21"/>
      <c r="CFE6" s="21"/>
      <c r="CFF6" s="21"/>
      <c r="CFG6" s="21"/>
      <c r="CFH6" s="21"/>
      <c r="CFI6" s="21"/>
      <c r="CFJ6" s="21"/>
      <c r="CFK6" s="21"/>
      <c r="CFL6" s="21"/>
      <c r="CFM6" s="21"/>
      <c r="CFN6" s="21"/>
      <c r="CFO6" s="21"/>
      <c r="CFP6" s="21"/>
      <c r="CFQ6" s="21"/>
      <c r="CFR6" s="21"/>
      <c r="CFS6" s="21"/>
      <c r="CFT6" s="21"/>
      <c r="CFU6" s="21"/>
      <c r="CFV6" s="21"/>
      <c r="CFW6" s="21"/>
      <c r="CFX6" s="21"/>
      <c r="CFY6" s="21"/>
      <c r="CFZ6" s="21"/>
      <c r="CGA6" s="21"/>
      <c r="CGB6" s="21"/>
      <c r="CGC6" s="21"/>
      <c r="CGD6" s="21"/>
      <c r="CGE6" s="21"/>
      <c r="CGF6" s="21"/>
      <c r="CGG6" s="21"/>
      <c r="CGH6" s="21"/>
      <c r="CGI6" s="21"/>
      <c r="CGJ6" s="21"/>
      <c r="CGK6" s="21"/>
      <c r="CGL6" s="21"/>
      <c r="CGM6" s="21"/>
      <c r="CGN6" s="21"/>
      <c r="CGO6" s="21"/>
      <c r="CGP6" s="21"/>
      <c r="CGQ6" s="21"/>
      <c r="CGR6" s="21"/>
      <c r="CGS6" s="21"/>
      <c r="CGT6" s="21"/>
      <c r="CGU6" s="21"/>
      <c r="CGV6" s="21"/>
      <c r="CGW6" s="21"/>
      <c r="CGX6" s="21"/>
      <c r="CGY6" s="21"/>
      <c r="CGZ6" s="21"/>
      <c r="CHA6" s="21"/>
      <c r="CHB6" s="21"/>
      <c r="CHC6" s="21"/>
      <c r="CHD6" s="21"/>
      <c r="CHE6" s="21"/>
      <c r="CHF6" s="21"/>
      <c r="CHG6" s="21"/>
      <c r="CHH6" s="21"/>
      <c r="CHI6" s="21"/>
      <c r="CHJ6" s="21"/>
      <c r="CHK6" s="21"/>
      <c r="CHL6" s="21"/>
      <c r="CHM6" s="21"/>
      <c r="CHN6" s="21"/>
      <c r="CHO6" s="21"/>
      <c r="CHP6" s="21"/>
      <c r="CHQ6" s="21"/>
      <c r="CHR6" s="21"/>
      <c r="CHS6" s="21"/>
      <c r="CHT6" s="21"/>
      <c r="CHU6" s="21"/>
      <c r="CHV6" s="21"/>
      <c r="CHW6" s="21"/>
      <c r="CHX6" s="21"/>
      <c r="CHY6" s="21"/>
      <c r="CHZ6" s="21"/>
      <c r="CIA6" s="21"/>
      <c r="CIB6" s="21"/>
      <c r="CIC6" s="21"/>
      <c r="CID6" s="21"/>
      <c r="CIE6" s="21"/>
      <c r="CIF6" s="21"/>
      <c r="CIG6" s="21"/>
      <c r="CIH6" s="21"/>
      <c r="CII6" s="21"/>
      <c r="CIJ6" s="21"/>
      <c r="CIK6" s="21"/>
      <c r="CIL6" s="21"/>
      <c r="CIM6" s="21"/>
      <c r="CIN6" s="21"/>
      <c r="CIO6" s="21"/>
      <c r="CIP6" s="21"/>
      <c r="CIQ6" s="21"/>
      <c r="CIR6" s="21"/>
      <c r="CIS6" s="21"/>
      <c r="CIT6" s="21"/>
      <c r="CIU6" s="21"/>
      <c r="CIV6" s="21"/>
      <c r="CIW6" s="21"/>
      <c r="CIX6" s="21"/>
      <c r="CIY6" s="21"/>
      <c r="CIZ6" s="21"/>
      <c r="CJA6" s="21"/>
      <c r="CJB6" s="21"/>
      <c r="CJC6" s="21"/>
      <c r="CJD6" s="21"/>
      <c r="CJE6" s="21"/>
      <c r="CJF6" s="21"/>
      <c r="CJG6" s="21"/>
      <c r="CJH6" s="21"/>
      <c r="CJI6" s="21"/>
      <c r="CJJ6" s="21"/>
      <c r="CJK6" s="21"/>
      <c r="CJL6" s="21"/>
      <c r="CJM6" s="21"/>
      <c r="CJN6" s="21"/>
      <c r="CJO6" s="21"/>
      <c r="CJP6" s="21"/>
      <c r="CJQ6" s="21"/>
      <c r="CJR6" s="21"/>
      <c r="CJS6" s="21"/>
      <c r="CJT6" s="21"/>
      <c r="CJU6" s="21"/>
      <c r="CJV6" s="21"/>
      <c r="CJW6" s="21"/>
      <c r="CJX6" s="21"/>
      <c r="CJY6" s="21"/>
      <c r="CJZ6" s="21"/>
      <c r="CKA6" s="21"/>
      <c r="CKB6" s="21"/>
      <c r="CKC6" s="21"/>
      <c r="CKD6" s="21"/>
      <c r="CKE6" s="21"/>
      <c r="CKF6" s="21"/>
      <c r="CKG6" s="21"/>
      <c r="CKH6" s="21"/>
      <c r="CKI6" s="21"/>
      <c r="CKJ6" s="21"/>
      <c r="CKK6" s="21"/>
      <c r="CKL6" s="21"/>
      <c r="CKM6" s="21"/>
      <c r="CKN6" s="21"/>
      <c r="CKO6" s="21"/>
      <c r="CKP6" s="21"/>
      <c r="CKQ6" s="21"/>
      <c r="CKR6" s="21"/>
      <c r="CKS6" s="21"/>
      <c r="CKT6" s="21"/>
      <c r="CKU6" s="21"/>
      <c r="CKV6" s="21"/>
      <c r="CKW6" s="21"/>
      <c r="CKX6" s="21"/>
      <c r="CKY6" s="21"/>
      <c r="CKZ6" s="21"/>
      <c r="CLA6" s="21"/>
      <c r="CLB6" s="21"/>
      <c r="CLC6" s="21"/>
      <c r="CLD6" s="21"/>
      <c r="CLE6" s="21"/>
      <c r="CLF6" s="21"/>
      <c r="CLG6" s="21"/>
      <c r="CLH6" s="21"/>
      <c r="CLI6" s="21"/>
      <c r="CLJ6" s="21"/>
      <c r="CLK6" s="21"/>
      <c r="CLL6" s="21"/>
      <c r="CLM6" s="21"/>
      <c r="CLN6" s="21"/>
      <c r="CLO6" s="21"/>
      <c r="CLP6" s="21"/>
      <c r="CLQ6" s="21"/>
      <c r="CLR6" s="21"/>
      <c r="CLS6" s="21"/>
      <c r="CLT6" s="21"/>
      <c r="CLU6" s="21"/>
      <c r="CLV6" s="21"/>
      <c r="CLW6" s="21"/>
      <c r="CLX6" s="21"/>
      <c r="CLY6" s="21"/>
      <c r="CLZ6" s="21"/>
      <c r="CMA6" s="21"/>
      <c r="CMB6" s="21"/>
      <c r="CMC6" s="21"/>
      <c r="CMD6" s="21"/>
      <c r="CME6" s="21"/>
      <c r="CMF6" s="21"/>
      <c r="CMG6" s="21"/>
      <c r="CMH6" s="21"/>
      <c r="CMI6" s="21"/>
      <c r="CMJ6" s="21"/>
      <c r="CMK6" s="21"/>
      <c r="CML6" s="21"/>
      <c r="CMM6" s="21"/>
      <c r="CMN6" s="21"/>
      <c r="CMO6" s="21"/>
      <c r="CMP6" s="21"/>
      <c r="CMQ6" s="21"/>
      <c r="CMR6" s="21"/>
      <c r="CMS6" s="21"/>
      <c r="CMT6" s="21"/>
      <c r="CMU6" s="21"/>
      <c r="CMV6" s="21"/>
      <c r="CMW6" s="21"/>
      <c r="CMX6" s="21"/>
      <c r="CMY6" s="21"/>
      <c r="CMZ6" s="21"/>
      <c r="CNA6" s="21"/>
      <c r="CNB6" s="21"/>
      <c r="CNC6" s="21"/>
      <c r="CND6" s="21"/>
      <c r="CNE6" s="21"/>
      <c r="CNF6" s="21"/>
      <c r="CNG6" s="21"/>
      <c r="CNH6" s="21"/>
      <c r="CNI6" s="21"/>
      <c r="CNJ6" s="21"/>
      <c r="CNK6" s="21"/>
      <c r="CNL6" s="21"/>
      <c r="CNM6" s="21"/>
      <c r="CNN6" s="21"/>
      <c r="CNO6" s="21"/>
      <c r="CNP6" s="21"/>
      <c r="CNQ6" s="21"/>
      <c r="CNR6" s="21"/>
      <c r="CNS6" s="21"/>
      <c r="CNT6" s="21"/>
      <c r="CNU6" s="21"/>
      <c r="CNV6" s="21"/>
      <c r="CNW6" s="21"/>
      <c r="CNX6" s="21"/>
      <c r="CNY6" s="21"/>
      <c r="CNZ6" s="21"/>
      <c r="COA6" s="21"/>
      <c r="COB6" s="21"/>
      <c r="COC6" s="21"/>
      <c r="COD6" s="21"/>
      <c r="COE6" s="21"/>
      <c r="COF6" s="21"/>
      <c r="COG6" s="21"/>
      <c r="COH6" s="21"/>
      <c r="COI6" s="21"/>
      <c r="COJ6" s="21"/>
      <c r="COK6" s="21"/>
      <c r="COL6" s="21"/>
      <c r="COM6" s="21"/>
      <c r="CON6" s="21"/>
      <c r="COO6" s="21"/>
      <c r="COP6" s="21"/>
      <c r="COQ6" s="21"/>
      <c r="COR6" s="21"/>
      <c r="COS6" s="21"/>
      <c r="COT6" s="21"/>
      <c r="COU6" s="21"/>
      <c r="COV6" s="21"/>
      <c r="COW6" s="21"/>
      <c r="COX6" s="21"/>
      <c r="COY6" s="21"/>
      <c r="COZ6" s="21"/>
      <c r="CPA6" s="21"/>
      <c r="CPB6" s="21"/>
      <c r="CPC6" s="21"/>
      <c r="CPD6" s="21"/>
      <c r="CPE6" s="21"/>
      <c r="CPF6" s="21"/>
      <c r="CPG6" s="21"/>
      <c r="CPH6" s="21"/>
      <c r="CPI6" s="21"/>
      <c r="CPJ6" s="21"/>
      <c r="CPK6" s="21"/>
      <c r="CPL6" s="21"/>
      <c r="CPM6" s="21"/>
      <c r="CPN6" s="21"/>
      <c r="CPO6" s="21"/>
      <c r="CPP6" s="21"/>
      <c r="CPQ6" s="21"/>
      <c r="CPR6" s="21"/>
      <c r="CPS6" s="21"/>
      <c r="CPT6" s="21"/>
      <c r="CPU6" s="21"/>
      <c r="CPV6" s="21"/>
      <c r="CPW6" s="21"/>
      <c r="CPX6" s="21"/>
      <c r="CPY6" s="21"/>
      <c r="CPZ6" s="21"/>
      <c r="CQA6" s="21"/>
      <c r="CQB6" s="21"/>
      <c r="CQC6" s="21"/>
      <c r="CQD6" s="21"/>
      <c r="CQE6" s="21"/>
      <c r="CQF6" s="21"/>
      <c r="CQG6" s="21"/>
      <c r="CQH6" s="21"/>
      <c r="CQI6" s="21"/>
      <c r="CQJ6" s="21"/>
      <c r="CQK6" s="21"/>
      <c r="CQL6" s="21"/>
      <c r="CQM6" s="21"/>
      <c r="CQN6" s="21"/>
      <c r="CQO6" s="21"/>
      <c r="CQP6" s="21"/>
      <c r="CQQ6" s="21"/>
      <c r="CQR6" s="21"/>
      <c r="CQS6" s="21"/>
      <c r="CQT6" s="21"/>
      <c r="CQU6" s="21"/>
      <c r="CQV6" s="21"/>
      <c r="CQW6" s="21"/>
      <c r="CQX6" s="21"/>
      <c r="CQY6" s="21"/>
      <c r="CQZ6" s="21"/>
      <c r="CRA6" s="21"/>
      <c r="CRB6" s="21"/>
      <c r="CRC6" s="21"/>
      <c r="CRD6" s="21"/>
      <c r="CRE6" s="21"/>
      <c r="CRF6" s="21"/>
      <c r="CRG6" s="21"/>
      <c r="CRH6" s="21"/>
      <c r="CRI6" s="21"/>
      <c r="CRJ6" s="21"/>
      <c r="CRK6" s="21"/>
      <c r="CRL6" s="21"/>
      <c r="CRM6" s="21"/>
      <c r="CRN6" s="21"/>
      <c r="CRO6" s="21"/>
      <c r="CRP6" s="21"/>
      <c r="CRQ6" s="21"/>
      <c r="CRR6" s="21"/>
      <c r="CRS6" s="21"/>
      <c r="CRT6" s="21"/>
      <c r="CRU6" s="21"/>
      <c r="CRV6" s="21"/>
      <c r="CRW6" s="21"/>
      <c r="CRX6" s="21"/>
      <c r="CRY6" s="21"/>
      <c r="CRZ6" s="21"/>
      <c r="CSA6" s="21"/>
      <c r="CSB6" s="21"/>
      <c r="CSC6" s="21"/>
      <c r="CSD6" s="21"/>
      <c r="CSE6" s="21"/>
      <c r="CSF6" s="21"/>
      <c r="CSG6" s="21"/>
      <c r="CSH6" s="21"/>
      <c r="CSI6" s="21"/>
      <c r="CSJ6" s="21"/>
      <c r="CSK6" s="21"/>
      <c r="CSL6" s="21"/>
      <c r="CSM6" s="21"/>
      <c r="CSN6" s="21"/>
      <c r="CSO6" s="21"/>
      <c r="CSP6" s="21"/>
      <c r="CSQ6" s="21"/>
      <c r="CSR6" s="21"/>
      <c r="CSS6" s="21"/>
      <c r="CST6" s="21"/>
      <c r="CSU6" s="21"/>
      <c r="CSV6" s="21"/>
      <c r="CSW6" s="21"/>
      <c r="CSX6" s="21"/>
      <c r="CSY6" s="21"/>
      <c r="CSZ6" s="21"/>
      <c r="CTA6" s="21"/>
      <c r="CTB6" s="21"/>
      <c r="CTC6" s="21"/>
      <c r="CTD6" s="21"/>
      <c r="CTE6" s="21"/>
      <c r="CTF6" s="21"/>
      <c r="CTG6" s="21"/>
      <c r="CTH6" s="21"/>
      <c r="CTI6" s="21"/>
      <c r="CTJ6" s="21"/>
      <c r="CTK6" s="21"/>
      <c r="CTL6" s="21"/>
      <c r="CTM6" s="21"/>
      <c r="CTN6" s="21"/>
      <c r="CTO6" s="21"/>
      <c r="CTP6" s="21"/>
      <c r="CTQ6" s="21"/>
      <c r="CTR6" s="21"/>
      <c r="CTS6" s="21"/>
      <c r="CTT6" s="21"/>
      <c r="CTU6" s="21"/>
      <c r="CTV6" s="21"/>
      <c r="CTW6" s="21"/>
      <c r="CTX6" s="21"/>
      <c r="CTY6" s="21"/>
      <c r="CTZ6" s="21"/>
      <c r="CUA6" s="21"/>
      <c r="CUB6" s="21"/>
      <c r="CUC6" s="21"/>
      <c r="CUD6" s="21"/>
      <c r="CUE6" s="21"/>
      <c r="CUF6" s="21"/>
      <c r="CUG6" s="21"/>
      <c r="CUH6" s="21"/>
      <c r="CUI6" s="21"/>
      <c r="CUJ6" s="21"/>
      <c r="CUK6" s="21"/>
      <c r="CUL6" s="21"/>
      <c r="CUM6" s="21"/>
      <c r="CUN6" s="21"/>
      <c r="CUO6" s="21"/>
      <c r="CUP6" s="21"/>
      <c r="CUQ6" s="21"/>
      <c r="CUR6" s="21"/>
      <c r="CUS6" s="21"/>
      <c r="CUT6" s="21"/>
      <c r="CUU6" s="21"/>
      <c r="CUV6" s="21"/>
      <c r="CUW6" s="21"/>
      <c r="CUX6" s="21"/>
      <c r="CUY6" s="21"/>
      <c r="CUZ6" s="21"/>
      <c r="CVA6" s="21"/>
      <c r="CVB6" s="21"/>
      <c r="CVC6" s="21"/>
      <c r="CVD6" s="21"/>
      <c r="CVE6" s="21"/>
      <c r="CVF6" s="21"/>
      <c r="CVG6" s="21"/>
      <c r="CVH6" s="21"/>
      <c r="CVI6" s="21"/>
      <c r="CVJ6" s="21"/>
      <c r="CVK6" s="21"/>
      <c r="CVL6" s="21"/>
      <c r="CVM6" s="21"/>
      <c r="CVN6" s="21"/>
      <c r="CVO6" s="21"/>
      <c r="CVP6" s="21"/>
      <c r="CVQ6" s="21"/>
      <c r="CVR6" s="21"/>
      <c r="CVS6" s="21"/>
      <c r="CVT6" s="21"/>
      <c r="CVU6" s="21"/>
      <c r="CVV6" s="21"/>
      <c r="CVW6" s="21"/>
      <c r="CVX6" s="21"/>
      <c r="CVY6" s="21"/>
      <c r="CVZ6" s="21"/>
      <c r="CWA6" s="21"/>
      <c r="CWB6" s="21"/>
      <c r="CWC6" s="21"/>
      <c r="CWD6" s="21"/>
      <c r="CWE6" s="21"/>
      <c r="CWF6" s="21"/>
      <c r="CWG6" s="21"/>
      <c r="CWH6" s="21"/>
      <c r="CWI6" s="21"/>
      <c r="CWJ6" s="21"/>
      <c r="CWK6" s="21"/>
      <c r="CWL6" s="21"/>
      <c r="CWM6" s="21"/>
      <c r="CWN6" s="21"/>
      <c r="CWO6" s="21"/>
      <c r="CWP6" s="21"/>
      <c r="CWQ6" s="21"/>
      <c r="CWR6" s="21"/>
      <c r="CWS6" s="21"/>
      <c r="CWT6" s="21"/>
      <c r="CWU6" s="21"/>
      <c r="CWV6" s="21"/>
      <c r="CWW6" s="21"/>
      <c r="CWX6" s="21"/>
      <c r="CWY6" s="21"/>
      <c r="CWZ6" s="21"/>
      <c r="CXA6" s="21"/>
      <c r="CXB6" s="21"/>
      <c r="CXC6" s="21"/>
      <c r="CXD6" s="21"/>
      <c r="CXE6" s="21"/>
      <c r="CXF6" s="21"/>
      <c r="CXG6" s="21"/>
      <c r="CXH6" s="21"/>
      <c r="CXI6" s="21"/>
      <c r="CXJ6" s="21"/>
      <c r="CXK6" s="21"/>
      <c r="CXL6" s="21"/>
      <c r="CXM6" s="21"/>
      <c r="CXN6" s="21"/>
      <c r="CXO6" s="21"/>
      <c r="CXP6" s="21"/>
      <c r="CXQ6" s="21"/>
      <c r="CXR6" s="21"/>
      <c r="CXS6" s="21"/>
      <c r="CXT6" s="21"/>
      <c r="CXU6" s="21"/>
      <c r="CXV6" s="21"/>
      <c r="CXW6" s="21"/>
      <c r="CXX6" s="21"/>
      <c r="CXY6" s="21"/>
      <c r="CXZ6" s="21"/>
      <c r="CYA6" s="21"/>
      <c r="CYB6" s="21"/>
      <c r="CYC6" s="21"/>
      <c r="CYD6" s="21"/>
      <c r="CYE6" s="21"/>
      <c r="CYF6" s="21"/>
      <c r="CYG6" s="21"/>
      <c r="CYH6" s="21"/>
      <c r="CYI6" s="21"/>
      <c r="CYJ6" s="21"/>
      <c r="CYK6" s="21"/>
      <c r="CYL6" s="21"/>
      <c r="CYM6" s="21"/>
      <c r="CYN6" s="21"/>
      <c r="CYO6" s="21"/>
      <c r="CYP6" s="21"/>
      <c r="CYQ6" s="21"/>
      <c r="CYR6" s="21"/>
      <c r="CYS6" s="21"/>
      <c r="CYT6" s="21"/>
      <c r="CYU6" s="21"/>
      <c r="CYV6" s="21"/>
      <c r="CYW6" s="21"/>
      <c r="CYX6" s="21"/>
      <c r="CYY6" s="21"/>
      <c r="CYZ6" s="21"/>
      <c r="CZA6" s="21"/>
      <c r="CZB6" s="21"/>
      <c r="CZC6" s="21"/>
      <c r="CZD6" s="21"/>
      <c r="CZE6" s="21"/>
      <c r="CZF6" s="21"/>
      <c r="CZG6" s="21"/>
      <c r="CZH6" s="21"/>
      <c r="CZI6" s="21"/>
      <c r="CZJ6" s="21"/>
      <c r="CZK6" s="21"/>
      <c r="CZL6" s="21"/>
      <c r="CZM6" s="21"/>
      <c r="CZN6" s="21"/>
      <c r="CZO6" s="21"/>
      <c r="CZP6" s="21"/>
      <c r="CZQ6" s="21"/>
      <c r="CZR6" s="21"/>
      <c r="CZS6" s="21"/>
      <c r="CZT6" s="21"/>
      <c r="CZU6" s="21"/>
      <c r="CZV6" s="21"/>
      <c r="CZW6" s="21"/>
      <c r="CZX6" s="21"/>
      <c r="CZY6" s="21"/>
      <c r="CZZ6" s="21"/>
      <c r="DAA6" s="21"/>
      <c r="DAB6" s="21"/>
      <c r="DAC6" s="21"/>
      <c r="DAD6" s="21"/>
      <c r="DAE6" s="21"/>
      <c r="DAF6" s="21"/>
      <c r="DAG6" s="21"/>
      <c r="DAH6" s="21"/>
      <c r="DAI6" s="21"/>
      <c r="DAJ6" s="21"/>
      <c r="DAK6" s="21"/>
      <c r="DAL6" s="21"/>
      <c r="DAM6" s="21"/>
      <c r="DAN6" s="21"/>
      <c r="DAO6" s="21"/>
      <c r="DAP6" s="21"/>
      <c r="DAQ6" s="21"/>
      <c r="DAR6" s="21"/>
      <c r="DAS6" s="21"/>
      <c r="DAT6" s="21"/>
      <c r="DAU6" s="21"/>
      <c r="DAV6" s="21"/>
      <c r="DAW6" s="21"/>
      <c r="DAX6" s="21"/>
      <c r="DAY6" s="21"/>
      <c r="DAZ6" s="21"/>
      <c r="DBA6" s="21"/>
      <c r="DBB6" s="21"/>
      <c r="DBC6" s="21"/>
      <c r="DBD6" s="21"/>
      <c r="DBE6" s="21"/>
      <c r="DBF6" s="21"/>
      <c r="DBG6" s="21"/>
      <c r="DBH6" s="21"/>
      <c r="DBI6" s="21"/>
      <c r="DBJ6" s="21"/>
      <c r="DBK6" s="21"/>
      <c r="DBL6" s="21"/>
      <c r="DBM6" s="21"/>
      <c r="DBN6" s="21"/>
      <c r="DBO6" s="21"/>
      <c r="DBP6" s="21"/>
      <c r="DBQ6" s="21"/>
      <c r="DBR6" s="21"/>
      <c r="DBS6" s="21"/>
      <c r="DBT6" s="21"/>
      <c r="DBU6" s="21"/>
      <c r="DBV6" s="21"/>
      <c r="DBW6" s="21"/>
      <c r="DBX6" s="21"/>
      <c r="DBY6" s="21"/>
      <c r="DBZ6" s="21"/>
      <c r="DCA6" s="21"/>
      <c r="DCB6" s="21"/>
      <c r="DCC6" s="21"/>
      <c r="DCD6" s="21"/>
      <c r="DCE6" s="21"/>
      <c r="DCF6" s="21"/>
      <c r="DCG6" s="21"/>
      <c r="DCH6" s="21"/>
      <c r="DCI6" s="21"/>
      <c r="DCJ6" s="21"/>
      <c r="DCK6" s="21"/>
      <c r="DCL6" s="21"/>
      <c r="DCM6" s="21"/>
      <c r="DCN6" s="21"/>
      <c r="DCO6" s="21"/>
      <c r="DCP6" s="21"/>
      <c r="DCQ6" s="21"/>
      <c r="DCR6" s="21"/>
      <c r="DCS6" s="21"/>
      <c r="DCT6" s="21"/>
      <c r="DCU6" s="21"/>
      <c r="DCV6" s="21"/>
      <c r="DCW6" s="21"/>
      <c r="DCX6" s="21"/>
      <c r="DCY6" s="21"/>
      <c r="DCZ6" s="21"/>
      <c r="DDA6" s="21"/>
      <c r="DDB6" s="21"/>
      <c r="DDC6" s="21"/>
      <c r="DDD6" s="21"/>
      <c r="DDE6" s="21"/>
      <c r="DDF6" s="21"/>
      <c r="DDG6" s="21"/>
      <c r="DDH6" s="21"/>
      <c r="DDI6" s="21"/>
      <c r="DDJ6" s="21"/>
      <c r="DDK6" s="21"/>
      <c r="DDL6" s="21"/>
      <c r="DDM6" s="21"/>
      <c r="DDN6" s="21"/>
      <c r="DDO6" s="21"/>
      <c r="DDP6" s="21"/>
      <c r="DDQ6" s="21"/>
      <c r="DDR6" s="21"/>
      <c r="DDS6" s="21"/>
      <c r="DDT6" s="21"/>
      <c r="DDU6" s="21"/>
      <c r="DDV6" s="21"/>
      <c r="DDW6" s="21"/>
      <c r="DDX6" s="21"/>
      <c r="DDY6" s="21"/>
      <c r="DDZ6" s="21"/>
      <c r="DEA6" s="21"/>
      <c r="DEB6" s="21"/>
      <c r="DEC6" s="21"/>
      <c r="DED6" s="21"/>
      <c r="DEE6" s="21"/>
      <c r="DEF6" s="21"/>
      <c r="DEG6" s="21"/>
      <c r="DEH6" s="21"/>
      <c r="DEI6" s="21"/>
      <c r="DEJ6" s="21"/>
      <c r="DEK6" s="21"/>
      <c r="DEL6" s="21"/>
      <c r="DEM6" s="21"/>
      <c r="DEN6" s="21"/>
      <c r="DEO6" s="21"/>
      <c r="DEP6" s="21"/>
      <c r="DEQ6" s="21"/>
      <c r="DER6" s="21"/>
      <c r="DES6" s="21"/>
      <c r="DET6" s="21"/>
      <c r="DEU6" s="21"/>
      <c r="DEV6" s="21"/>
      <c r="DEW6" s="21"/>
      <c r="DEX6" s="21"/>
      <c r="DEY6" s="21"/>
      <c r="DEZ6" s="21"/>
      <c r="DFA6" s="21"/>
      <c r="DFB6" s="21"/>
      <c r="DFC6" s="21"/>
      <c r="DFD6" s="21"/>
      <c r="DFE6" s="21"/>
      <c r="DFF6" s="21"/>
      <c r="DFG6" s="21"/>
      <c r="DFH6" s="21"/>
      <c r="DFI6" s="21"/>
      <c r="DFJ6" s="21"/>
      <c r="DFK6" s="21"/>
      <c r="DFL6" s="21"/>
      <c r="DFM6" s="21"/>
      <c r="DFN6" s="21"/>
      <c r="DFO6" s="21"/>
      <c r="DFP6" s="21"/>
      <c r="DFQ6" s="21"/>
      <c r="DFR6" s="21"/>
      <c r="DFS6" s="21"/>
      <c r="DFT6" s="21"/>
      <c r="DFU6" s="21"/>
      <c r="DFV6" s="21"/>
      <c r="DFW6" s="21"/>
      <c r="DFX6" s="21"/>
      <c r="DFY6" s="21"/>
      <c r="DFZ6" s="21"/>
      <c r="DGA6" s="21"/>
      <c r="DGB6" s="21"/>
      <c r="DGC6" s="21"/>
      <c r="DGD6" s="21"/>
      <c r="DGE6" s="21"/>
      <c r="DGF6" s="21"/>
      <c r="DGG6" s="21"/>
      <c r="DGH6" s="21"/>
      <c r="DGI6" s="21"/>
      <c r="DGJ6" s="21"/>
      <c r="DGK6" s="21"/>
      <c r="DGL6" s="21"/>
      <c r="DGM6" s="21"/>
      <c r="DGN6" s="21"/>
      <c r="DGO6" s="21"/>
      <c r="DGP6" s="21"/>
      <c r="DGQ6" s="21"/>
      <c r="DGR6" s="21"/>
      <c r="DGS6" s="21"/>
      <c r="DGT6" s="21"/>
      <c r="DGU6" s="21"/>
      <c r="DGV6" s="21"/>
      <c r="DGW6" s="21"/>
      <c r="DGX6" s="21"/>
      <c r="DGY6" s="21"/>
      <c r="DGZ6" s="21"/>
      <c r="DHA6" s="21"/>
      <c r="DHB6" s="21"/>
      <c r="DHC6" s="21"/>
      <c r="DHD6" s="21"/>
      <c r="DHE6" s="21"/>
      <c r="DHF6" s="21"/>
      <c r="DHG6" s="21"/>
      <c r="DHH6" s="21"/>
      <c r="DHI6" s="21"/>
      <c r="DHJ6" s="21"/>
      <c r="DHK6" s="21"/>
      <c r="DHL6" s="21"/>
      <c r="DHM6" s="21"/>
      <c r="DHN6" s="21"/>
      <c r="DHO6" s="21"/>
      <c r="DHP6" s="21"/>
      <c r="DHQ6" s="21"/>
      <c r="DHR6" s="21"/>
      <c r="DHS6" s="21"/>
      <c r="DHT6" s="21"/>
      <c r="DHU6" s="21"/>
      <c r="DHV6" s="21"/>
      <c r="DHW6" s="21"/>
      <c r="DHX6" s="21"/>
      <c r="DHY6" s="21"/>
      <c r="DHZ6" s="21"/>
      <c r="DIA6" s="21"/>
      <c r="DIB6" s="21"/>
      <c r="DIC6" s="21"/>
      <c r="DID6" s="21"/>
      <c r="DIE6" s="21"/>
      <c r="DIF6" s="21"/>
      <c r="DIG6" s="21"/>
      <c r="DIH6" s="21"/>
      <c r="DII6" s="21"/>
      <c r="DIJ6" s="21"/>
      <c r="DIK6" s="21"/>
      <c r="DIL6" s="21"/>
      <c r="DIM6" s="21"/>
      <c r="DIN6" s="21"/>
      <c r="DIO6" s="21"/>
      <c r="DIP6" s="21"/>
      <c r="DIQ6" s="21"/>
      <c r="DIR6" s="21"/>
      <c r="DIS6" s="21"/>
      <c r="DIT6" s="21"/>
      <c r="DIU6" s="21"/>
      <c r="DIV6" s="21"/>
      <c r="DIW6" s="21"/>
      <c r="DIX6" s="21"/>
      <c r="DIY6" s="21"/>
      <c r="DIZ6" s="21"/>
      <c r="DJA6" s="21"/>
      <c r="DJB6" s="21"/>
      <c r="DJC6" s="21"/>
      <c r="DJD6" s="21"/>
      <c r="DJE6" s="21"/>
      <c r="DJF6" s="21"/>
      <c r="DJG6" s="21"/>
      <c r="DJH6" s="21"/>
      <c r="DJI6" s="21"/>
      <c r="DJJ6" s="21"/>
      <c r="DJK6" s="21"/>
      <c r="DJL6" s="21"/>
      <c r="DJM6" s="21"/>
      <c r="DJN6" s="21"/>
      <c r="DJO6" s="21"/>
      <c r="DJP6" s="21"/>
      <c r="DJQ6" s="21"/>
      <c r="DJR6" s="21"/>
      <c r="DJS6" s="21"/>
      <c r="DJT6" s="21"/>
      <c r="DJU6" s="21"/>
      <c r="DJV6" s="21"/>
      <c r="DJW6" s="21"/>
      <c r="DJX6" s="21"/>
      <c r="DJY6" s="21"/>
      <c r="DJZ6" s="21"/>
      <c r="DKA6" s="21"/>
      <c r="DKB6" s="21"/>
      <c r="DKC6" s="21"/>
      <c r="DKD6" s="21"/>
      <c r="DKE6" s="21"/>
      <c r="DKF6" s="21"/>
      <c r="DKG6" s="21"/>
      <c r="DKH6" s="21"/>
      <c r="DKI6" s="21"/>
      <c r="DKJ6" s="21"/>
      <c r="DKK6" s="21"/>
      <c r="DKL6" s="21"/>
      <c r="DKM6" s="21"/>
      <c r="DKN6" s="21"/>
      <c r="DKO6" s="21"/>
      <c r="DKP6" s="21"/>
      <c r="DKQ6" s="21"/>
      <c r="DKR6" s="21"/>
      <c r="DKS6" s="21"/>
      <c r="DKT6" s="21"/>
      <c r="DKU6" s="21"/>
      <c r="DKV6" s="21"/>
      <c r="DKW6" s="21"/>
      <c r="DKX6" s="21"/>
      <c r="DKY6" s="21"/>
      <c r="DKZ6" s="21"/>
      <c r="DLA6" s="21"/>
      <c r="DLB6" s="21"/>
      <c r="DLC6" s="21"/>
      <c r="DLD6" s="21"/>
      <c r="DLE6" s="21"/>
      <c r="DLF6" s="21"/>
      <c r="DLG6" s="21"/>
      <c r="DLH6" s="21"/>
      <c r="DLI6" s="21"/>
      <c r="DLJ6" s="21"/>
      <c r="DLK6" s="21"/>
      <c r="DLL6" s="21"/>
      <c r="DLM6" s="21"/>
      <c r="DLN6" s="21"/>
      <c r="DLO6" s="21"/>
      <c r="DLP6" s="21"/>
      <c r="DLQ6" s="21"/>
      <c r="DLR6" s="21"/>
      <c r="DLS6" s="21"/>
      <c r="DLT6" s="21"/>
      <c r="DLU6" s="21"/>
      <c r="DLV6" s="21"/>
      <c r="DLW6" s="21"/>
      <c r="DLX6" s="21"/>
      <c r="DLY6" s="21"/>
      <c r="DLZ6" s="21"/>
      <c r="DMA6" s="21"/>
      <c r="DMB6" s="21"/>
      <c r="DMC6" s="21"/>
      <c r="DMD6" s="21"/>
      <c r="DME6" s="21"/>
      <c r="DMF6" s="21"/>
      <c r="DMG6" s="21"/>
      <c r="DMH6" s="21"/>
      <c r="DMI6" s="21"/>
      <c r="DMJ6" s="21"/>
      <c r="DMK6" s="21"/>
      <c r="DML6" s="21"/>
      <c r="DMM6" s="21"/>
      <c r="DMN6" s="21"/>
      <c r="DMO6" s="21"/>
      <c r="DMP6" s="21"/>
      <c r="DMQ6" s="21"/>
      <c r="DMR6" s="21"/>
      <c r="DMS6" s="21"/>
      <c r="DMT6" s="21"/>
      <c r="DMU6" s="21"/>
      <c r="DMV6" s="21"/>
      <c r="DMW6" s="21"/>
      <c r="DMX6" s="21"/>
      <c r="DMY6" s="21"/>
      <c r="DMZ6" s="21"/>
      <c r="DNA6" s="21"/>
      <c r="DNB6" s="21"/>
      <c r="DNC6" s="21"/>
      <c r="DND6" s="21"/>
      <c r="DNE6" s="21"/>
      <c r="DNF6" s="21"/>
      <c r="DNG6" s="21"/>
      <c r="DNH6" s="21"/>
      <c r="DNI6" s="21"/>
      <c r="DNJ6" s="21"/>
      <c r="DNK6" s="21"/>
      <c r="DNL6" s="21"/>
      <c r="DNM6" s="21"/>
      <c r="DNN6" s="21"/>
      <c r="DNO6" s="21"/>
      <c r="DNP6" s="21"/>
      <c r="DNQ6" s="21"/>
      <c r="DNR6" s="21"/>
      <c r="DNS6" s="21"/>
      <c r="DNT6" s="21"/>
      <c r="DNU6" s="21"/>
      <c r="DNV6" s="21"/>
      <c r="DNW6" s="21"/>
      <c r="DNX6" s="21"/>
      <c r="DNY6" s="21"/>
      <c r="DNZ6" s="21"/>
      <c r="DOA6" s="21"/>
      <c r="DOB6" s="21"/>
      <c r="DOC6" s="21"/>
      <c r="DOD6" s="21"/>
      <c r="DOE6" s="21"/>
      <c r="DOF6" s="21"/>
      <c r="DOG6" s="21"/>
      <c r="DOH6" s="21"/>
      <c r="DOI6" s="21"/>
      <c r="DOJ6" s="21"/>
      <c r="DOK6" s="21"/>
      <c r="DOL6" s="21"/>
      <c r="DOM6" s="21"/>
      <c r="DON6" s="21"/>
      <c r="DOO6" s="21"/>
      <c r="DOP6" s="21"/>
      <c r="DOQ6" s="21"/>
      <c r="DOR6" s="21"/>
      <c r="DOS6" s="21"/>
      <c r="DOT6" s="21"/>
      <c r="DOU6" s="21"/>
      <c r="DOV6" s="21"/>
      <c r="DOW6" s="21"/>
      <c r="DOX6" s="21"/>
      <c r="DOY6" s="21"/>
      <c r="DOZ6" s="21"/>
      <c r="DPA6" s="21"/>
      <c r="DPB6" s="21"/>
      <c r="DPC6" s="21"/>
      <c r="DPD6" s="21"/>
      <c r="DPE6" s="21"/>
      <c r="DPF6" s="21"/>
      <c r="DPG6" s="21"/>
      <c r="DPH6" s="21"/>
      <c r="DPI6" s="21"/>
      <c r="DPJ6" s="21"/>
      <c r="DPK6" s="21"/>
      <c r="DPL6" s="21"/>
      <c r="DPM6" s="21"/>
      <c r="DPN6" s="21"/>
      <c r="DPO6" s="21"/>
      <c r="DPP6" s="21"/>
      <c r="DPQ6" s="21"/>
      <c r="DPR6" s="21"/>
      <c r="DPS6" s="21"/>
      <c r="DPT6" s="21"/>
      <c r="DPU6" s="21"/>
      <c r="DPV6" s="21"/>
      <c r="DPW6" s="21"/>
      <c r="DPX6" s="21"/>
      <c r="DPY6" s="21"/>
      <c r="DPZ6" s="21"/>
      <c r="DQA6" s="21"/>
      <c r="DQB6" s="21"/>
      <c r="DQC6" s="21"/>
      <c r="DQD6" s="21"/>
      <c r="DQE6" s="21"/>
      <c r="DQF6" s="21"/>
      <c r="DQG6" s="21"/>
      <c r="DQH6" s="21"/>
      <c r="DQI6" s="21"/>
      <c r="DQJ6" s="21"/>
      <c r="DQK6" s="21"/>
      <c r="DQL6" s="21"/>
      <c r="DQM6" s="21"/>
      <c r="DQN6" s="21"/>
      <c r="DQO6" s="21"/>
      <c r="DQP6" s="21"/>
      <c r="DQQ6" s="21"/>
      <c r="DQR6" s="21"/>
      <c r="DQS6" s="21"/>
      <c r="DQT6" s="21"/>
      <c r="DQU6" s="21"/>
      <c r="DQV6" s="21"/>
      <c r="DQW6" s="21"/>
      <c r="DQX6" s="21"/>
      <c r="DQY6" s="21"/>
      <c r="DQZ6" s="21"/>
      <c r="DRA6" s="21"/>
      <c r="DRB6" s="21"/>
      <c r="DRC6" s="21"/>
      <c r="DRD6" s="21"/>
      <c r="DRE6" s="21"/>
      <c r="DRF6" s="21"/>
      <c r="DRG6" s="21"/>
      <c r="DRH6" s="21"/>
      <c r="DRI6" s="21"/>
      <c r="DRJ6" s="21"/>
      <c r="DRK6" s="21"/>
      <c r="DRL6" s="21"/>
      <c r="DRM6" s="21"/>
      <c r="DRN6" s="21"/>
      <c r="DRO6" s="21"/>
      <c r="DRP6" s="21"/>
      <c r="DRQ6" s="21"/>
      <c r="DRR6" s="21"/>
      <c r="DRS6" s="21"/>
    </row>
    <row r="7" spans="1:3191" s="63" customFormat="1" x14ac:dyDescent="0.2">
      <c r="B7" s="64"/>
      <c r="C7" s="65"/>
      <c r="D7" s="64"/>
      <c r="E7" s="64">
        <v>4</v>
      </c>
      <c r="F7" s="66" t="s">
        <v>231</v>
      </c>
      <c r="G7" s="67" t="s">
        <v>93</v>
      </c>
      <c r="H7" s="68"/>
      <c r="I7" s="69"/>
      <c r="J7" s="359" t="s">
        <v>237</v>
      </c>
      <c r="K7" s="71"/>
      <c r="L7" s="90">
        <v>41660</v>
      </c>
      <c r="M7" s="73"/>
      <c r="N7" s="74"/>
      <c r="O7" s="81" t="s">
        <v>225</v>
      </c>
      <c r="P7" s="76">
        <v>1</v>
      </c>
      <c r="Q7" s="55"/>
      <c r="R7" s="77"/>
      <c r="S7" s="78"/>
      <c r="T7" s="55"/>
      <c r="U7" s="56"/>
      <c r="V7" s="56"/>
      <c r="W7" s="79"/>
      <c r="X7" s="80"/>
      <c r="Y7" s="60"/>
      <c r="Z7" s="61"/>
      <c r="AA7" s="62"/>
      <c r="AB7" s="62"/>
      <c r="AC7" s="62"/>
      <c r="AD7" s="21"/>
      <c r="AE7" s="21"/>
      <c r="AF7" s="21"/>
      <c r="AG7" s="21"/>
      <c r="AH7" s="21"/>
      <c r="AI7" s="21"/>
      <c r="AJ7" s="21"/>
      <c r="AK7" s="21"/>
      <c r="AL7" s="21"/>
      <c r="AM7" s="21"/>
      <c r="AN7" s="21"/>
      <c r="AO7" s="21"/>
      <c r="AP7" s="21"/>
      <c r="AQ7" s="21"/>
      <c r="AR7" s="21"/>
      <c r="AS7" s="21"/>
      <c r="AT7" s="21"/>
      <c r="AU7" s="21"/>
      <c r="AV7" s="21"/>
      <c r="AW7" s="21"/>
      <c r="AX7" s="21"/>
      <c r="AY7" s="21"/>
      <c r="AZ7" s="21"/>
      <c r="BA7" s="21"/>
      <c r="BB7" s="21"/>
      <c r="BC7" s="21"/>
      <c r="BD7" s="21"/>
      <c r="BE7" s="21"/>
      <c r="BF7" s="21"/>
      <c r="BG7" s="21"/>
      <c r="BH7" s="21"/>
      <c r="BI7" s="21"/>
      <c r="BJ7" s="21"/>
      <c r="BK7" s="21"/>
      <c r="BL7" s="21"/>
      <c r="BM7" s="21"/>
      <c r="BN7" s="21"/>
      <c r="BO7" s="21"/>
      <c r="BP7" s="21"/>
      <c r="BQ7" s="21"/>
      <c r="BR7" s="21"/>
      <c r="BS7" s="21"/>
      <c r="BT7" s="21"/>
      <c r="BU7" s="21"/>
      <c r="BV7" s="21"/>
      <c r="BW7" s="21"/>
      <c r="BX7" s="21"/>
      <c r="BY7" s="21"/>
      <c r="BZ7" s="21"/>
      <c r="CA7" s="21"/>
      <c r="CB7" s="21"/>
      <c r="CC7" s="21"/>
      <c r="CD7" s="21"/>
      <c r="CE7" s="21"/>
      <c r="CF7" s="21"/>
      <c r="CG7" s="21"/>
      <c r="CH7" s="21"/>
      <c r="CI7" s="21"/>
      <c r="CJ7" s="21"/>
      <c r="CK7" s="21"/>
      <c r="CL7" s="21"/>
      <c r="CM7" s="21"/>
      <c r="CN7" s="21"/>
      <c r="CO7" s="21"/>
      <c r="CP7" s="21"/>
      <c r="CQ7" s="21"/>
      <c r="CR7" s="21"/>
      <c r="CS7" s="21"/>
      <c r="CT7" s="21"/>
      <c r="CU7" s="21"/>
      <c r="CV7" s="21"/>
      <c r="CW7" s="21"/>
      <c r="CX7" s="21"/>
      <c r="CY7" s="21"/>
      <c r="CZ7" s="21"/>
      <c r="DA7" s="21"/>
      <c r="DB7" s="21"/>
      <c r="DC7" s="21"/>
      <c r="DD7" s="21"/>
      <c r="DE7" s="21"/>
      <c r="DF7" s="21"/>
      <c r="DG7" s="21"/>
      <c r="DH7" s="21"/>
      <c r="DI7" s="21"/>
      <c r="DJ7" s="21"/>
      <c r="DK7" s="21"/>
      <c r="DL7" s="21"/>
      <c r="DM7" s="21"/>
      <c r="DN7" s="21"/>
      <c r="DO7" s="21"/>
      <c r="DP7" s="21"/>
      <c r="DQ7" s="21"/>
      <c r="DR7" s="21"/>
      <c r="DS7" s="21"/>
      <c r="DT7" s="21"/>
      <c r="DU7" s="21"/>
      <c r="DV7" s="21"/>
      <c r="DW7" s="21"/>
      <c r="DX7" s="21"/>
      <c r="DY7" s="21"/>
      <c r="DZ7" s="21"/>
      <c r="EA7" s="21"/>
      <c r="EB7" s="21"/>
      <c r="EC7" s="21"/>
      <c r="ED7" s="21"/>
      <c r="EE7" s="21"/>
      <c r="EF7" s="21"/>
      <c r="EG7" s="21"/>
      <c r="EH7" s="21"/>
      <c r="EI7" s="21"/>
      <c r="EJ7" s="21"/>
      <c r="EK7" s="21"/>
      <c r="EL7" s="21"/>
      <c r="EM7" s="21"/>
      <c r="EN7" s="21"/>
      <c r="EO7" s="21"/>
      <c r="EP7" s="21"/>
      <c r="EQ7" s="21"/>
      <c r="ER7" s="21"/>
      <c r="ES7" s="21"/>
      <c r="ET7" s="21"/>
      <c r="EU7" s="21"/>
      <c r="EV7" s="21"/>
      <c r="EW7" s="21"/>
      <c r="EX7" s="21"/>
      <c r="EY7" s="21"/>
      <c r="EZ7" s="21"/>
      <c r="FA7" s="21"/>
      <c r="FB7" s="21"/>
      <c r="FC7" s="21"/>
      <c r="FD7" s="21"/>
      <c r="FE7" s="21"/>
      <c r="FF7" s="21"/>
      <c r="FG7" s="21"/>
      <c r="FH7" s="21"/>
      <c r="FI7" s="21"/>
      <c r="FJ7" s="21"/>
      <c r="FK7" s="21"/>
      <c r="FL7" s="21"/>
      <c r="FM7" s="21"/>
      <c r="FN7" s="21"/>
      <c r="FO7" s="21"/>
      <c r="FP7" s="21"/>
      <c r="FQ7" s="21"/>
      <c r="FR7" s="21"/>
      <c r="FS7" s="21"/>
      <c r="FT7" s="21"/>
      <c r="FU7" s="21"/>
      <c r="FV7" s="21"/>
      <c r="FW7" s="21"/>
      <c r="FX7" s="21"/>
      <c r="FY7" s="21"/>
      <c r="FZ7" s="21"/>
      <c r="GA7" s="21"/>
      <c r="GB7" s="21"/>
      <c r="GC7" s="21"/>
      <c r="GD7" s="21"/>
      <c r="GE7" s="21"/>
      <c r="GF7" s="21"/>
      <c r="GG7" s="21"/>
      <c r="GH7" s="21"/>
      <c r="GI7" s="21"/>
      <c r="GJ7" s="21"/>
      <c r="GK7" s="21"/>
      <c r="GL7" s="21"/>
      <c r="GM7" s="21"/>
      <c r="GN7" s="21"/>
      <c r="GO7" s="21"/>
      <c r="GP7" s="21"/>
      <c r="GQ7" s="21"/>
      <c r="GR7" s="21"/>
      <c r="GS7" s="21"/>
      <c r="GT7" s="21"/>
      <c r="GU7" s="21"/>
      <c r="GV7" s="21"/>
      <c r="GW7" s="21"/>
      <c r="GX7" s="21"/>
      <c r="GY7" s="21"/>
      <c r="GZ7" s="21"/>
      <c r="HA7" s="21"/>
      <c r="HB7" s="21"/>
      <c r="HC7" s="21"/>
      <c r="HD7" s="21"/>
      <c r="HE7" s="21"/>
      <c r="HF7" s="21"/>
      <c r="HG7" s="21"/>
      <c r="HH7" s="21"/>
      <c r="HI7" s="21"/>
      <c r="HJ7" s="21"/>
      <c r="HK7" s="21"/>
      <c r="HL7" s="21"/>
      <c r="HM7" s="21"/>
      <c r="HN7" s="21"/>
      <c r="HO7" s="21"/>
      <c r="HP7" s="21"/>
      <c r="HQ7" s="21"/>
      <c r="HR7" s="21"/>
      <c r="HS7" s="21"/>
      <c r="HT7" s="21"/>
      <c r="HU7" s="21"/>
      <c r="HV7" s="21"/>
      <c r="HW7" s="21"/>
      <c r="HX7" s="21"/>
      <c r="HY7" s="21"/>
      <c r="HZ7" s="21"/>
      <c r="IA7" s="21"/>
      <c r="IB7" s="21"/>
      <c r="IC7" s="21"/>
      <c r="ID7" s="21"/>
      <c r="IE7" s="21"/>
      <c r="IF7" s="21"/>
      <c r="IG7" s="21"/>
      <c r="IH7" s="21"/>
      <c r="II7" s="21"/>
      <c r="IJ7" s="21"/>
      <c r="IK7" s="21"/>
      <c r="IL7" s="21"/>
      <c r="IM7" s="21"/>
      <c r="IN7" s="21"/>
      <c r="IO7" s="21"/>
      <c r="IP7" s="21"/>
      <c r="IQ7" s="21"/>
      <c r="IR7" s="21"/>
      <c r="IS7" s="21"/>
      <c r="IT7" s="21"/>
      <c r="IU7" s="21"/>
      <c r="IV7" s="21"/>
      <c r="IW7" s="21"/>
      <c r="IX7" s="21"/>
      <c r="IY7" s="21"/>
      <c r="IZ7" s="21"/>
      <c r="JA7" s="21"/>
      <c r="JB7" s="21"/>
      <c r="JC7" s="21"/>
      <c r="JD7" s="21"/>
      <c r="JE7" s="21"/>
      <c r="JF7" s="21"/>
      <c r="JG7" s="21"/>
      <c r="JH7" s="21"/>
      <c r="JI7" s="21"/>
      <c r="JJ7" s="21"/>
      <c r="JK7" s="21"/>
      <c r="JL7" s="21"/>
      <c r="JM7" s="21"/>
      <c r="JN7" s="21"/>
      <c r="JO7" s="21"/>
      <c r="JP7" s="21"/>
      <c r="JQ7" s="21"/>
      <c r="JR7" s="21"/>
      <c r="JS7" s="21"/>
      <c r="JT7" s="21"/>
      <c r="JU7" s="21"/>
      <c r="JV7" s="21"/>
      <c r="JW7" s="21"/>
      <c r="JX7" s="21"/>
      <c r="JY7" s="21"/>
      <c r="JZ7" s="21"/>
      <c r="KA7" s="21"/>
      <c r="KB7" s="21"/>
      <c r="KC7" s="21"/>
      <c r="KD7" s="21"/>
      <c r="KE7" s="21"/>
      <c r="KF7" s="21"/>
      <c r="KG7" s="21"/>
      <c r="KH7" s="21"/>
      <c r="KI7" s="21"/>
      <c r="KJ7" s="21"/>
      <c r="KK7" s="21"/>
      <c r="KL7" s="21"/>
      <c r="KM7" s="21"/>
      <c r="KN7" s="21"/>
      <c r="KO7" s="21"/>
      <c r="KP7" s="21"/>
      <c r="KQ7" s="21"/>
      <c r="KR7" s="21"/>
      <c r="KS7" s="21"/>
      <c r="KT7" s="21"/>
      <c r="KU7" s="21"/>
      <c r="KV7" s="21"/>
      <c r="KW7" s="21"/>
      <c r="KX7" s="21"/>
      <c r="KY7" s="21"/>
      <c r="KZ7" s="21"/>
      <c r="LA7" s="21"/>
      <c r="LB7" s="21"/>
      <c r="LC7" s="21"/>
      <c r="LD7" s="21"/>
      <c r="LE7" s="21"/>
      <c r="LF7" s="21"/>
      <c r="LG7" s="21"/>
      <c r="LH7" s="21"/>
      <c r="LI7" s="21"/>
      <c r="LJ7" s="21"/>
      <c r="LK7" s="21"/>
      <c r="LL7" s="21"/>
      <c r="LM7" s="21"/>
      <c r="LN7" s="21"/>
      <c r="LO7" s="21"/>
      <c r="LP7" s="21"/>
      <c r="LQ7" s="21"/>
      <c r="LR7" s="21"/>
      <c r="LS7" s="21"/>
      <c r="LT7" s="21"/>
      <c r="LU7" s="21"/>
      <c r="LV7" s="21"/>
      <c r="LW7" s="21"/>
      <c r="LX7" s="21"/>
      <c r="LY7" s="21"/>
      <c r="LZ7" s="21"/>
      <c r="MA7" s="21"/>
      <c r="MB7" s="21"/>
      <c r="MC7" s="21"/>
      <c r="MD7" s="21"/>
      <c r="ME7" s="21"/>
      <c r="MF7" s="21"/>
      <c r="MG7" s="21"/>
      <c r="MH7" s="21"/>
      <c r="MI7" s="21"/>
      <c r="MJ7" s="21"/>
      <c r="MK7" s="21"/>
      <c r="ML7" s="21"/>
      <c r="MM7" s="21"/>
      <c r="MN7" s="21"/>
      <c r="MO7" s="21"/>
      <c r="MP7" s="21"/>
      <c r="MQ7" s="21"/>
      <c r="MR7" s="21"/>
      <c r="MS7" s="21"/>
      <c r="MT7" s="21"/>
      <c r="MU7" s="21"/>
      <c r="MV7" s="21"/>
      <c r="MW7" s="21"/>
      <c r="MX7" s="21"/>
      <c r="MY7" s="21"/>
      <c r="MZ7" s="21"/>
      <c r="NA7" s="21"/>
      <c r="NB7" s="21"/>
      <c r="NC7" s="21"/>
      <c r="ND7" s="21"/>
      <c r="NE7" s="21"/>
      <c r="NF7" s="21"/>
      <c r="NG7" s="21"/>
      <c r="NH7" s="21"/>
      <c r="NI7" s="21"/>
      <c r="NJ7" s="21"/>
      <c r="NK7" s="21"/>
      <c r="NL7" s="21"/>
      <c r="NM7" s="21"/>
      <c r="NN7" s="21"/>
      <c r="NO7" s="21"/>
      <c r="NP7" s="21"/>
      <c r="NQ7" s="21"/>
      <c r="NR7" s="21"/>
      <c r="NS7" s="21"/>
      <c r="NT7" s="21"/>
      <c r="NU7" s="21"/>
      <c r="NV7" s="21"/>
      <c r="NW7" s="21"/>
      <c r="NX7" s="21"/>
      <c r="NY7" s="21"/>
      <c r="NZ7" s="21"/>
      <c r="OA7" s="21"/>
      <c r="OB7" s="21"/>
      <c r="OC7" s="21"/>
      <c r="OD7" s="21"/>
      <c r="OE7" s="21"/>
      <c r="OF7" s="21"/>
      <c r="OG7" s="21"/>
      <c r="OH7" s="21"/>
      <c r="OI7" s="21"/>
      <c r="OJ7" s="21"/>
      <c r="OK7" s="21"/>
      <c r="OL7" s="21"/>
      <c r="OM7" s="21"/>
      <c r="ON7" s="21"/>
      <c r="OO7" s="21"/>
      <c r="OP7" s="21"/>
      <c r="OQ7" s="21"/>
      <c r="OR7" s="21"/>
      <c r="OS7" s="21"/>
      <c r="OT7" s="21"/>
      <c r="OU7" s="21"/>
      <c r="OV7" s="21"/>
      <c r="OW7" s="21"/>
      <c r="OX7" s="21"/>
      <c r="OY7" s="21"/>
      <c r="OZ7" s="21"/>
      <c r="PA7" s="21"/>
      <c r="PB7" s="21"/>
      <c r="PC7" s="21"/>
      <c r="PD7" s="21"/>
      <c r="PE7" s="21"/>
      <c r="PF7" s="21"/>
      <c r="PG7" s="21"/>
      <c r="PH7" s="21"/>
      <c r="PI7" s="21"/>
      <c r="PJ7" s="21"/>
      <c r="PK7" s="21"/>
      <c r="PL7" s="21"/>
      <c r="PM7" s="21"/>
      <c r="PN7" s="21"/>
      <c r="PO7" s="21"/>
      <c r="PP7" s="21"/>
      <c r="PQ7" s="21"/>
      <c r="PR7" s="21"/>
      <c r="PS7" s="21"/>
      <c r="PT7" s="21"/>
      <c r="PU7" s="21"/>
      <c r="PV7" s="21"/>
      <c r="PW7" s="21"/>
      <c r="PX7" s="21"/>
      <c r="PY7" s="21"/>
      <c r="PZ7" s="21"/>
      <c r="QA7" s="21"/>
      <c r="QB7" s="21"/>
      <c r="QC7" s="21"/>
      <c r="QD7" s="21"/>
      <c r="QE7" s="21"/>
      <c r="QF7" s="21"/>
      <c r="QG7" s="21"/>
      <c r="QH7" s="21"/>
      <c r="QI7" s="21"/>
      <c r="QJ7" s="21"/>
      <c r="QK7" s="21"/>
      <c r="QL7" s="21"/>
      <c r="QM7" s="21"/>
      <c r="QN7" s="21"/>
      <c r="QO7" s="21"/>
      <c r="QP7" s="21"/>
      <c r="QQ7" s="21"/>
      <c r="QR7" s="21"/>
      <c r="QS7" s="21"/>
      <c r="QT7" s="21"/>
      <c r="QU7" s="21"/>
      <c r="QV7" s="21"/>
      <c r="QW7" s="21"/>
      <c r="QX7" s="21"/>
      <c r="QY7" s="21"/>
      <c r="QZ7" s="21"/>
      <c r="RA7" s="21"/>
      <c r="RB7" s="21"/>
      <c r="RC7" s="21"/>
      <c r="RD7" s="21"/>
      <c r="RE7" s="21"/>
      <c r="RF7" s="21"/>
      <c r="RG7" s="21"/>
      <c r="RH7" s="21"/>
      <c r="RI7" s="21"/>
      <c r="RJ7" s="21"/>
      <c r="RK7" s="21"/>
      <c r="RL7" s="21"/>
      <c r="RM7" s="21"/>
      <c r="RN7" s="21"/>
      <c r="RO7" s="21"/>
      <c r="RP7" s="21"/>
      <c r="RQ7" s="21"/>
      <c r="RR7" s="21"/>
      <c r="RS7" s="21"/>
      <c r="RT7" s="21"/>
      <c r="RU7" s="21"/>
      <c r="RV7" s="21"/>
      <c r="RW7" s="21"/>
      <c r="RX7" s="21"/>
      <c r="RY7" s="21"/>
      <c r="RZ7" s="21"/>
      <c r="SA7" s="21"/>
      <c r="SB7" s="21"/>
      <c r="SC7" s="21"/>
      <c r="SD7" s="21"/>
      <c r="SE7" s="21"/>
      <c r="SF7" s="21"/>
      <c r="SG7" s="21"/>
      <c r="SH7" s="21"/>
      <c r="SI7" s="21"/>
      <c r="SJ7" s="21"/>
      <c r="SK7" s="21"/>
      <c r="SL7" s="21"/>
      <c r="SM7" s="21"/>
      <c r="SN7" s="21"/>
      <c r="SO7" s="21"/>
      <c r="SP7" s="21"/>
      <c r="SQ7" s="21"/>
      <c r="SR7" s="21"/>
      <c r="SS7" s="21"/>
      <c r="ST7" s="21"/>
      <c r="SU7" s="21"/>
      <c r="SV7" s="21"/>
      <c r="SW7" s="21"/>
      <c r="SX7" s="21"/>
      <c r="SY7" s="21"/>
      <c r="SZ7" s="21"/>
      <c r="TA7" s="21"/>
      <c r="TB7" s="21"/>
      <c r="TC7" s="21"/>
      <c r="TD7" s="21"/>
      <c r="TE7" s="21"/>
      <c r="TF7" s="21"/>
      <c r="TG7" s="21"/>
      <c r="TH7" s="21"/>
      <c r="TI7" s="21"/>
      <c r="TJ7" s="21"/>
      <c r="TK7" s="21"/>
      <c r="TL7" s="21"/>
      <c r="TM7" s="21"/>
      <c r="TN7" s="21"/>
      <c r="TO7" s="21"/>
      <c r="TP7" s="21"/>
      <c r="TQ7" s="21"/>
      <c r="TR7" s="21"/>
      <c r="TS7" s="21"/>
      <c r="TT7" s="21"/>
      <c r="TU7" s="21"/>
      <c r="TV7" s="21"/>
      <c r="TW7" s="21"/>
      <c r="TX7" s="21"/>
      <c r="TY7" s="21"/>
      <c r="TZ7" s="21"/>
      <c r="UA7" s="21"/>
      <c r="UB7" s="21"/>
      <c r="UC7" s="21"/>
      <c r="UD7" s="21"/>
      <c r="UE7" s="21"/>
      <c r="UF7" s="21"/>
      <c r="UG7" s="21"/>
      <c r="UH7" s="21"/>
      <c r="UI7" s="21"/>
      <c r="UJ7" s="21"/>
      <c r="UK7" s="21"/>
      <c r="UL7" s="21"/>
      <c r="UM7" s="21"/>
      <c r="UN7" s="21"/>
      <c r="UO7" s="21"/>
      <c r="UP7" s="21"/>
      <c r="UQ7" s="21"/>
      <c r="UR7" s="21"/>
      <c r="US7" s="21"/>
      <c r="UT7" s="21"/>
      <c r="UU7" s="21"/>
      <c r="UV7" s="21"/>
      <c r="UW7" s="21"/>
      <c r="UX7" s="21"/>
      <c r="UY7" s="21"/>
      <c r="UZ7" s="21"/>
      <c r="VA7" s="21"/>
      <c r="VB7" s="21"/>
      <c r="VC7" s="21"/>
      <c r="VD7" s="21"/>
      <c r="VE7" s="21"/>
      <c r="VF7" s="21"/>
      <c r="VG7" s="21"/>
      <c r="VH7" s="21"/>
      <c r="VI7" s="21"/>
      <c r="VJ7" s="21"/>
      <c r="VK7" s="21"/>
      <c r="VL7" s="21"/>
      <c r="VM7" s="21"/>
      <c r="VN7" s="21"/>
      <c r="VO7" s="21"/>
      <c r="VP7" s="21"/>
      <c r="VQ7" s="21"/>
      <c r="VR7" s="21"/>
      <c r="VS7" s="21"/>
      <c r="VT7" s="21"/>
      <c r="VU7" s="21"/>
      <c r="VV7" s="21"/>
      <c r="VW7" s="21"/>
      <c r="VX7" s="21"/>
      <c r="VY7" s="21"/>
      <c r="VZ7" s="21"/>
      <c r="WA7" s="21"/>
      <c r="WB7" s="21"/>
      <c r="WC7" s="21"/>
      <c r="WD7" s="21"/>
      <c r="WE7" s="21"/>
      <c r="WF7" s="21"/>
      <c r="WG7" s="21"/>
      <c r="WH7" s="21"/>
      <c r="WI7" s="21"/>
      <c r="WJ7" s="21"/>
      <c r="WK7" s="21"/>
      <c r="WL7" s="21"/>
      <c r="WM7" s="21"/>
      <c r="WN7" s="21"/>
      <c r="WO7" s="21"/>
      <c r="WP7" s="21"/>
      <c r="WQ7" s="21"/>
      <c r="WR7" s="21"/>
      <c r="WS7" s="21"/>
      <c r="WT7" s="21"/>
      <c r="WU7" s="21"/>
      <c r="WV7" s="21"/>
      <c r="WW7" s="21"/>
      <c r="WX7" s="21"/>
      <c r="WY7" s="21"/>
      <c r="WZ7" s="21"/>
      <c r="XA7" s="21"/>
      <c r="XB7" s="21"/>
      <c r="XC7" s="21"/>
      <c r="XD7" s="21"/>
      <c r="XE7" s="21"/>
      <c r="XF7" s="21"/>
      <c r="XG7" s="21"/>
      <c r="XH7" s="21"/>
      <c r="XI7" s="21"/>
      <c r="XJ7" s="21"/>
      <c r="XK7" s="21"/>
      <c r="XL7" s="21"/>
      <c r="XM7" s="21"/>
      <c r="XN7" s="21"/>
      <c r="XO7" s="21"/>
      <c r="XP7" s="21"/>
      <c r="XQ7" s="21"/>
      <c r="XR7" s="21"/>
      <c r="XS7" s="21"/>
      <c r="XT7" s="21"/>
      <c r="XU7" s="21"/>
      <c r="XV7" s="21"/>
      <c r="XW7" s="21"/>
      <c r="XX7" s="21"/>
      <c r="XY7" s="21"/>
      <c r="XZ7" s="21"/>
      <c r="YA7" s="21"/>
      <c r="YB7" s="21"/>
      <c r="YC7" s="21"/>
      <c r="YD7" s="21"/>
      <c r="YE7" s="21"/>
      <c r="YF7" s="21"/>
      <c r="YG7" s="21"/>
      <c r="YH7" s="21"/>
      <c r="YI7" s="21"/>
      <c r="YJ7" s="21"/>
      <c r="YK7" s="21"/>
      <c r="YL7" s="21"/>
      <c r="YM7" s="21"/>
      <c r="YN7" s="21"/>
      <c r="YO7" s="21"/>
      <c r="YP7" s="21"/>
      <c r="YQ7" s="21"/>
      <c r="YR7" s="21"/>
      <c r="YS7" s="21"/>
      <c r="YT7" s="21"/>
      <c r="YU7" s="21"/>
      <c r="YV7" s="21"/>
      <c r="YW7" s="21"/>
      <c r="YX7" s="21"/>
      <c r="YY7" s="21"/>
      <c r="YZ7" s="21"/>
      <c r="ZA7" s="21"/>
      <c r="ZB7" s="21"/>
      <c r="ZC7" s="21"/>
      <c r="ZD7" s="21"/>
      <c r="ZE7" s="21"/>
      <c r="ZF7" s="21"/>
      <c r="ZG7" s="21"/>
      <c r="ZH7" s="21"/>
      <c r="ZI7" s="21"/>
      <c r="ZJ7" s="21"/>
      <c r="ZK7" s="21"/>
      <c r="ZL7" s="21"/>
      <c r="ZM7" s="21"/>
      <c r="ZN7" s="21"/>
      <c r="ZO7" s="21"/>
      <c r="ZP7" s="21"/>
      <c r="ZQ7" s="21"/>
      <c r="ZR7" s="21"/>
      <c r="ZS7" s="21"/>
      <c r="ZT7" s="21"/>
      <c r="ZU7" s="21"/>
      <c r="ZV7" s="21"/>
      <c r="ZW7" s="21"/>
      <c r="ZX7" s="21"/>
      <c r="ZY7" s="21"/>
      <c r="ZZ7" s="21"/>
      <c r="AAA7" s="21"/>
      <c r="AAB7" s="21"/>
      <c r="AAC7" s="21"/>
      <c r="AAD7" s="21"/>
      <c r="AAE7" s="21"/>
      <c r="AAF7" s="21"/>
      <c r="AAG7" s="21"/>
      <c r="AAH7" s="21"/>
      <c r="AAI7" s="21"/>
      <c r="AAJ7" s="21"/>
      <c r="AAK7" s="21"/>
      <c r="AAL7" s="21"/>
      <c r="AAM7" s="21"/>
      <c r="AAN7" s="21"/>
      <c r="AAO7" s="21"/>
      <c r="AAP7" s="21"/>
      <c r="AAQ7" s="21"/>
      <c r="AAR7" s="21"/>
      <c r="AAS7" s="21"/>
      <c r="AAT7" s="21"/>
      <c r="AAU7" s="21"/>
      <c r="AAV7" s="21"/>
      <c r="AAW7" s="21"/>
      <c r="AAX7" s="21"/>
      <c r="AAY7" s="21"/>
      <c r="AAZ7" s="21"/>
      <c r="ABA7" s="21"/>
      <c r="ABB7" s="21"/>
      <c r="ABC7" s="21"/>
      <c r="ABD7" s="21"/>
      <c r="ABE7" s="21"/>
      <c r="ABF7" s="21"/>
      <c r="ABG7" s="21"/>
      <c r="ABH7" s="21"/>
      <c r="ABI7" s="21"/>
      <c r="ABJ7" s="21"/>
      <c r="ABK7" s="21"/>
      <c r="ABL7" s="21"/>
      <c r="ABM7" s="21"/>
      <c r="ABN7" s="21"/>
      <c r="ABO7" s="21"/>
      <c r="ABP7" s="21"/>
      <c r="ABQ7" s="21"/>
      <c r="ABR7" s="21"/>
      <c r="ABS7" s="21"/>
      <c r="ABT7" s="21"/>
      <c r="ABU7" s="21"/>
      <c r="ABV7" s="21"/>
      <c r="ABW7" s="21"/>
      <c r="ABX7" s="21"/>
      <c r="ABY7" s="21"/>
      <c r="ABZ7" s="21"/>
      <c r="ACA7" s="21"/>
      <c r="ACB7" s="21"/>
      <c r="ACC7" s="21"/>
      <c r="ACD7" s="21"/>
      <c r="ACE7" s="21"/>
      <c r="ACF7" s="21"/>
      <c r="ACG7" s="21"/>
      <c r="ACH7" s="21"/>
      <c r="ACI7" s="21"/>
      <c r="ACJ7" s="21"/>
      <c r="ACK7" s="21"/>
      <c r="ACL7" s="21"/>
      <c r="ACM7" s="21"/>
      <c r="ACN7" s="21"/>
      <c r="ACO7" s="21"/>
      <c r="ACP7" s="21"/>
      <c r="ACQ7" s="21"/>
      <c r="ACR7" s="21"/>
      <c r="ACS7" s="21"/>
      <c r="ACT7" s="21"/>
      <c r="ACU7" s="21"/>
      <c r="ACV7" s="21"/>
      <c r="ACW7" s="21"/>
      <c r="ACX7" s="21"/>
      <c r="ACY7" s="21"/>
      <c r="ACZ7" s="21"/>
      <c r="ADA7" s="21"/>
      <c r="ADB7" s="21"/>
      <c r="ADC7" s="21"/>
      <c r="ADD7" s="21"/>
      <c r="ADE7" s="21"/>
      <c r="ADF7" s="21"/>
      <c r="ADG7" s="21"/>
      <c r="ADH7" s="21"/>
      <c r="ADI7" s="21"/>
      <c r="ADJ7" s="21"/>
      <c r="ADK7" s="21"/>
      <c r="ADL7" s="21"/>
      <c r="ADM7" s="21"/>
      <c r="ADN7" s="21"/>
      <c r="ADO7" s="21"/>
      <c r="ADP7" s="21"/>
      <c r="ADQ7" s="21"/>
      <c r="ADR7" s="21"/>
      <c r="ADS7" s="21"/>
      <c r="ADT7" s="21"/>
      <c r="ADU7" s="21"/>
      <c r="ADV7" s="21"/>
      <c r="ADW7" s="21"/>
      <c r="ADX7" s="21"/>
      <c r="ADY7" s="21"/>
      <c r="ADZ7" s="21"/>
      <c r="AEA7" s="21"/>
      <c r="AEB7" s="21"/>
      <c r="AEC7" s="21"/>
      <c r="AED7" s="21"/>
      <c r="AEE7" s="21"/>
      <c r="AEF7" s="21"/>
      <c r="AEG7" s="21"/>
      <c r="AEH7" s="21"/>
      <c r="AEI7" s="21"/>
      <c r="AEJ7" s="21"/>
      <c r="AEK7" s="21"/>
      <c r="AEL7" s="21"/>
      <c r="AEM7" s="21"/>
      <c r="AEN7" s="21"/>
      <c r="AEO7" s="21"/>
      <c r="AEP7" s="21"/>
      <c r="AEQ7" s="21"/>
      <c r="AER7" s="21"/>
      <c r="AES7" s="21"/>
      <c r="AET7" s="21"/>
      <c r="AEU7" s="21"/>
      <c r="AEV7" s="21"/>
      <c r="AEW7" s="21"/>
      <c r="AEX7" s="21"/>
      <c r="AEY7" s="21"/>
      <c r="AEZ7" s="21"/>
      <c r="AFA7" s="21"/>
      <c r="AFB7" s="21"/>
      <c r="AFC7" s="21"/>
      <c r="AFD7" s="21"/>
      <c r="AFE7" s="21"/>
      <c r="AFF7" s="21"/>
      <c r="AFG7" s="21"/>
      <c r="AFH7" s="21"/>
      <c r="AFI7" s="21"/>
      <c r="AFJ7" s="21"/>
      <c r="AFK7" s="21"/>
      <c r="AFL7" s="21"/>
      <c r="AFM7" s="21"/>
      <c r="AFN7" s="21"/>
      <c r="AFO7" s="21"/>
      <c r="AFP7" s="21"/>
      <c r="AFQ7" s="21"/>
      <c r="AFR7" s="21"/>
      <c r="AFS7" s="21"/>
      <c r="AFT7" s="21"/>
      <c r="AFU7" s="21"/>
      <c r="AFV7" s="21"/>
      <c r="AFW7" s="21"/>
      <c r="AFX7" s="21"/>
      <c r="AFY7" s="21"/>
      <c r="AFZ7" s="21"/>
      <c r="AGA7" s="21"/>
      <c r="AGB7" s="21"/>
      <c r="AGC7" s="21"/>
      <c r="AGD7" s="21"/>
      <c r="AGE7" s="21"/>
      <c r="AGF7" s="21"/>
      <c r="AGG7" s="21"/>
      <c r="AGH7" s="21"/>
      <c r="AGI7" s="21"/>
      <c r="AGJ7" s="21"/>
      <c r="AGK7" s="21"/>
      <c r="AGL7" s="21"/>
      <c r="AGM7" s="21"/>
      <c r="AGN7" s="21"/>
      <c r="AGO7" s="21"/>
      <c r="AGP7" s="21"/>
      <c r="AGQ7" s="21"/>
      <c r="AGR7" s="21"/>
      <c r="AGS7" s="21"/>
      <c r="AGT7" s="21"/>
      <c r="AGU7" s="21"/>
      <c r="AGV7" s="21"/>
      <c r="AGW7" s="21"/>
      <c r="AGX7" s="21"/>
      <c r="AGY7" s="21"/>
      <c r="AGZ7" s="21"/>
      <c r="AHA7" s="21"/>
      <c r="AHB7" s="21"/>
      <c r="AHC7" s="21"/>
      <c r="AHD7" s="21"/>
      <c r="AHE7" s="21"/>
      <c r="AHF7" s="21"/>
      <c r="AHG7" s="21"/>
      <c r="AHH7" s="21"/>
      <c r="AHI7" s="21"/>
      <c r="AHJ7" s="21"/>
      <c r="AHK7" s="21"/>
      <c r="AHL7" s="21"/>
      <c r="AHM7" s="21"/>
      <c r="AHN7" s="21"/>
      <c r="AHO7" s="21"/>
      <c r="AHP7" s="21"/>
      <c r="AHQ7" s="21"/>
      <c r="AHR7" s="21"/>
      <c r="AHS7" s="21"/>
      <c r="AHT7" s="21"/>
      <c r="AHU7" s="21"/>
      <c r="AHV7" s="21"/>
      <c r="AHW7" s="21"/>
      <c r="AHX7" s="21"/>
      <c r="AHY7" s="21"/>
      <c r="AHZ7" s="21"/>
      <c r="AIA7" s="21"/>
      <c r="AIB7" s="21"/>
      <c r="AIC7" s="21"/>
      <c r="AID7" s="21"/>
      <c r="AIE7" s="21"/>
      <c r="AIF7" s="21"/>
      <c r="AIG7" s="21"/>
      <c r="AIH7" s="21"/>
      <c r="AII7" s="21"/>
      <c r="AIJ7" s="21"/>
      <c r="AIK7" s="21"/>
      <c r="AIL7" s="21"/>
      <c r="AIM7" s="21"/>
      <c r="AIN7" s="21"/>
      <c r="AIO7" s="21"/>
      <c r="AIP7" s="21"/>
      <c r="AIQ7" s="21"/>
      <c r="AIR7" s="21"/>
      <c r="AIS7" s="21"/>
      <c r="AIT7" s="21"/>
      <c r="AIU7" s="21"/>
      <c r="AIV7" s="21"/>
      <c r="AIW7" s="21"/>
      <c r="AIX7" s="21"/>
      <c r="AIY7" s="21"/>
      <c r="AIZ7" s="21"/>
      <c r="AJA7" s="21"/>
      <c r="AJB7" s="21"/>
      <c r="AJC7" s="21"/>
      <c r="AJD7" s="21"/>
      <c r="AJE7" s="21"/>
      <c r="AJF7" s="21"/>
      <c r="AJG7" s="21"/>
      <c r="AJH7" s="21"/>
      <c r="AJI7" s="21"/>
      <c r="AJJ7" s="21"/>
      <c r="AJK7" s="21"/>
      <c r="AJL7" s="21"/>
      <c r="AJM7" s="21"/>
      <c r="AJN7" s="21"/>
      <c r="AJO7" s="21"/>
      <c r="AJP7" s="21"/>
      <c r="AJQ7" s="21"/>
      <c r="AJR7" s="21"/>
      <c r="AJS7" s="21"/>
      <c r="AJT7" s="21"/>
      <c r="AJU7" s="21"/>
      <c r="AJV7" s="21"/>
      <c r="AJW7" s="21"/>
      <c r="AJX7" s="21"/>
      <c r="AJY7" s="21"/>
      <c r="AJZ7" s="21"/>
      <c r="AKA7" s="21"/>
      <c r="AKB7" s="21"/>
      <c r="AKC7" s="21"/>
      <c r="AKD7" s="21"/>
      <c r="AKE7" s="21"/>
      <c r="AKF7" s="21"/>
      <c r="AKG7" s="21"/>
      <c r="AKH7" s="21"/>
      <c r="AKI7" s="21"/>
      <c r="AKJ7" s="21"/>
      <c r="AKK7" s="21"/>
      <c r="AKL7" s="21"/>
      <c r="AKM7" s="21"/>
      <c r="AKN7" s="21"/>
      <c r="AKO7" s="21"/>
      <c r="AKP7" s="21"/>
      <c r="AKQ7" s="21"/>
      <c r="AKR7" s="21"/>
      <c r="AKS7" s="21"/>
      <c r="AKT7" s="21"/>
      <c r="AKU7" s="21"/>
      <c r="AKV7" s="21"/>
      <c r="AKW7" s="21"/>
      <c r="AKX7" s="21"/>
      <c r="AKY7" s="21"/>
      <c r="AKZ7" s="21"/>
      <c r="ALA7" s="21"/>
      <c r="ALB7" s="21"/>
      <c r="ALC7" s="21"/>
      <c r="ALD7" s="21"/>
      <c r="ALE7" s="21"/>
      <c r="ALF7" s="21"/>
      <c r="ALG7" s="21"/>
      <c r="ALH7" s="21"/>
      <c r="ALI7" s="21"/>
      <c r="ALJ7" s="21"/>
      <c r="ALK7" s="21"/>
      <c r="ALL7" s="21"/>
      <c r="ALM7" s="21"/>
      <c r="ALN7" s="21"/>
      <c r="ALO7" s="21"/>
      <c r="ALP7" s="21"/>
      <c r="ALQ7" s="21"/>
      <c r="ALR7" s="21"/>
      <c r="ALS7" s="21"/>
      <c r="ALT7" s="21"/>
      <c r="ALU7" s="21"/>
      <c r="ALV7" s="21"/>
      <c r="ALW7" s="21"/>
      <c r="ALX7" s="21"/>
      <c r="ALY7" s="21"/>
      <c r="ALZ7" s="21"/>
      <c r="AMA7" s="21"/>
      <c r="AMB7" s="21"/>
      <c r="AMC7" s="21"/>
      <c r="AMD7" s="21"/>
      <c r="AME7" s="21"/>
      <c r="AMF7" s="21"/>
      <c r="AMG7" s="21"/>
      <c r="AMH7" s="21"/>
      <c r="AMI7" s="21"/>
      <c r="AMJ7" s="21"/>
      <c r="AMK7" s="21"/>
      <c r="AML7" s="21"/>
      <c r="AMM7" s="21"/>
      <c r="AMN7" s="21"/>
      <c r="AMO7" s="21"/>
      <c r="AMP7" s="21"/>
      <c r="AMQ7" s="21"/>
      <c r="AMR7" s="21"/>
      <c r="AMS7" s="21"/>
      <c r="AMT7" s="21"/>
      <c r="AMU7" s="21"/>
      <c r="AMV7" s="21"/>
      <c r="AMW7" s="21"/>
      <c r="AMX7" s="21"/>
      <c r="AMY7" s="21"/>
      <c r="AMZ7" s="21"/>
      <c r="ANA7" s="21"/>
      <c r="ANB7" s="21"/>
      <c r="ANC7" s="21"/>
      <c r="AND7" s="21"/>
      <c r="ANE7" s="21"/>
      <c r="ANF7" s="21"/>
      <c r="ANG7" s="21"/>
      <c r="ANH7" s="21"/>
      <c r="ANI7" s="21"/>
      <c r="ANJ7" s="21"/>
      <c r="ANK7" s="21"/>
      <c r="ANL7" s="21"/>
      <c r="ANM7" s="21"/>
      <c r="ANN7" s="21"/>
      <c r="ANO7" s="21"/>
      <c r="ANP7" s="21"/>
      <c r="ANQ7" s="21"/>
      <c r="ANR7" s="21"/>
      <c r="ANS7" s="21"/>
      <c r="ANT7" s="21"/>
      <c r="ANU7" s="21"/>
      <c r="ANV7" s="21"/>
      <c r="ANW7" s="21"/>
      <c r="ANX7" s="21"/>
      <c r="ANY7" s="21"/>
      <c r="ANZ7" s="21"/>
      <c r="AOA7" s="21"/>
      <c r="AOB7" s="21"/>
      <c r="AOC7" s="21"/>
      <c r="AOD7" s="21"/>
      <c r="AOE7" s="21"/>
      <c r="AOF7" s="21"/>
      <c r="AOG7" s="21"/>
      <c r="AOH7" s="21"/>
      <c r="AOI7" s="21"/>
      <c r="AOJ7" s="21"/>
      <c r="AOK7" s="21"/>
      <c r="AOL7" s="21"/>
      <c r="AOM7" s="21"/>
      <c r="AON7" s="21"/>
      <c r="AOO7" s="21"/>
      <c r="AOP7" s="21"/>
      <c r="AOQ7" s="21"/>
      <c r="AOR7" s="21"/>
      <c r="AOS7" s="21"/>
      <c r="AOT7" s="21"/>
      <c r="AOU7" s="21"/>
      <c r="AOV7" s="21"/>
      <c r="AOW7" s="21"/>
      <c r="AOX7" s="21"/>
      <c r="AOY7" s="21"/>
      <c r="AOZ7" s="21"/>
      <c r="APA7" s="21"/>
      <c r="APB7" s="21"/>
      <c r="APC7" s="21"/>
      <c r="APD7" s="21"/>
      <c r="APE7" s="21"/>
      <c r="APF7" s="21"/>
      <c r="APG7" s="21"/>
      <c r="APH7" s="21"/>
      <c r="API7" s="21"/>
      <c r="APJ7" s="21"/>
      <c r="APK7" s="21"/>
      <c r="APL7" s="21"/>
      <c r="APM7" s="21"/>
      <c r="APN7" s="21"/>
      <c r="APO7" s="21"/>
      <c r="APP7" s="21"/>
      <c r="APQ7" s="21"/>
      <c r="APR7" s="21"/>
      <c r="APS7" s="21"/>
      <c r="APT7" s="21"/>
      <c r="APU7" s="21"/>
      <c r="APV7" s="21"/>
      <c r="APW7" s="21"/>
      <c r="APX7" s="21"/>
      <c r="APY7" s="21"/>
      <c r="APZ7" s="21"/>
      <c r="AQA7" s="21"/>
      <c r="AQB7" s="21"/>
      <c r="AQC7" s="21"/>
      <c r="AQD7" s="21"/>
      <c r="AQE7" s="21"/>
      <c r="AQF7" s="21"/>
      <c r="AQG7" s="21"/>
      <c r="AQH7" s="21"/>
      <c r="AQI7" s="21"/>
      <c r="AQJ7" s="21"/>
      <c r="AQK7" s="21"/>
      <c r="AQL7" s="21"/>
      <c r="AQM7" s="21"/>
      <c r="AQN7" s="21"/>
      <c r="AQO7" s="21"/>
      <c r="AQP7" s="21"/>
      <c r="AQQ7" s="21"/>
      <c r="AQR7" s="21"/>
      <c r="AQS7" s="21"/>
      <c r="AQT7" s="21"/>
      <c r="AQU7" s="21"/>
      <c r="AQV7" s="21"/>
      <c r="AQW7" s="21"/>
      <c r="AQX7" s="21"/>
      <c r="AQY7" s="21"/>
      <c r="AQZ7" s="21"/>
      <c r="ARA7" s="21"/>
      <c r="ARB7" s="21"/>
      <c r="ARC7" s="21"/>
      <c r="ARD7" s="21"/>
      <c r="ARE7" s="21"/>
      <c r="ARF7" s="21"/>
      <c r="ARG7" s="21"/>
      <c r="ARH7" s="21"/>
      <c r="ARI7" s="21"/>
      <c r="ARJ7" s="21"/>
      <c r="ARK7" s="21"/>
      <c r="ARL7" s="21"/>
      <c r="ARM7" s="21"/>
      <c r="ARN7" s="21"/>
      <c r="ARO7" s="21"/>
      <c r="ARP7" s="21"/>
      <c r="ARQ7" s="21"/>
      <c r="ARR7" s="21"/>
      <c r="ARS7" s="21"/>
      <c r="ART7" s="21"/>
      <c r="ARU7" s="21"/>
      <c r="ARV7" s="21"/>
      <c r="ARW7" s="21"/>
      <c r="ARX7" s="21"/>
      <c r="ARY7" s="21"/>
      <c r="ARZ7" s="21"/>
      <c r="ASA7" s="21"/>
      <c r="ASB7" s="21"/>
      <c r="ASC7" s="21"/>
      <c r="ASD7" s="21"/>
      <c r="ASE7" s="21"/>
      <c r="ASF7" s="21"/>
      <c r="ASG7" s="21"/>
      <c r="ASH7" s="21"/>
      <c r="ASI7" s="21"/>
      <c r="ASJ7" s="21"/>
      <c r="ASK7" s="21"/>
      <c r="ASL7" s="21"/>
      <c r="ASM7" s="21"/>
      <c r="ASN7" s="21"/>
      <c r="ASO7" s="21"/>
      <c r="ASP7" s="21"/>
      <c r="ASQ7" s="21"/>
      <c r="ASR7" s="21"/>
      <c r="ASS7" s="21"/>
      <c r="AST7" s="21"/>
      <c r="ASU7" s="21"/>
      <c r="ASV7" s="21"/>
      <c r="ASW7" s="21"/>
      <c r="ASX7" s="21"/>
      <c r="ASY7" s="21"/>
      <c r="ASZ7" s="21"/>
      <c r="ATA7" s="21"/>
      <c r="ATB7" s="21"/>
      <c r="ATC7" s="21"/>
      <c r="ATD7" s="21"/>
      <c r="ATE7" s="21"/>
      <c r="ATF7" s="21"/>
      <c r="ATG7" s="21"/>
      <c r="ATH7" s="21"/>
      <c r="ATI7" s="21"/>
      <c r="ATJ7" s="21"/>
      <c r="ATK7" s="21"/>
      <c r="ATL7" s="21"/>
      <c r="ATM7" s="21"/>
      <c r="ATN7" s="21"/>
      <c r="ATO7" s="21"/>
      <c r="ATP7" s="21"/>
      <c r="ATQ7" s="21"/>
      <c r="ATR7" s="21"/>
      <c r="ATS7" s="21"/>
      <c r="ATT7" s="21"/>
      <c r="ATU7" s="21"/>
      <c r="ATV7" s="21"/>
      <c r="ATW7" s="21"/>
      <c r="ATX7" s="21"/>
      <c r="ATY7" s="21"/>
      <c r="ATZ7" s="21"/>
      <c r="AUA7" s="21"/>
      <c r="AUB7" s="21"/>
      <c r="AUC7" s="21"/>
      <c r="AUD7" s="21"/>
      <c r="AUE7" s="21"/>
      <c r="AUF7" s="21"/>
      <c r="AUG7" s="21"/>
      <c r="AUH7" s="21"/>
      <c r="AUI7" s="21"/>
      <c r="AUJ7" s="21"/>
      <c r="AUK7" s="21"/>
      <c r="AUL7" s="21"/>
      <c r="AUM7" s="21"/>
      <c r="AUN7" s="21"/>
      <c r="AUO7" s="21"/>
      <c r="AUP7" s="21"/>
      <c r="AUQ7" s="21"/>
      <c r="AUR7" s="21"/>
      <c r="AUS7" s="21"/>
      <c r="AUT7" s="21"/>
      <c r="AUU7" s="21"/>
      <c r="AUV7" s="21"/>
      <c r="AUW7" s="21"/>
      <c r="AUX7" s="21"/>
      <c r="AUY7" s="21"/>
      <c r="AUZ7" s="21"/>
      <c r="AVA7" s="21"/>
      <c r="AVB7" s="21"/>
      <c r="AVC7" s="21"/>
      <c r="AVD7" s="21"/>
      <c r="AVE7" s="21"/>
      <c r="AVF7" s="21"/>
      <c r="AVG7" s="21"/>
      <c r="AVH7" s="21"/>
      <c r="AVI7" s="21"/>
      <c r="AVJ7" s="21"/>
      <c r="AVK7" s="21"/>
      <c r="AVL7" s="21"/>
      <c r="AVM7" s="21"/>
      <c r="AVN7" s="21"/>
      <c r="AVO7" s="21"/>
      <c r="AVP7" s="21"/>
      <c r="AVQ7" s="21"/>
      <c r="AVR7" s="21"/>
      <c r="AVS7" s="21"/>
      <c r="AVT7" s="21"/>
      <c r="AVU7" s="21"/>
      <c r="AVV7" s="21"/>
      <c r="AVW7" s="21"/>
      <c r="AVX7" s="21"/>
      <c r="AVY7" s="21"/>
      <c r="AVZ7" s="21"/>
      <c r="AWA7" s="21"/>
      <c r="AWB7" s="21"/>
      <c r="AWC7" s="21"/>
      <c r="AWD7" s="21"/>
      <c r="AWE7" s="21"/>
      <c r="AWF7" s="21"/>
      <c r="AWG7" s="21"/>
      <c r="AWH7" s="21"/>
      <c r="AWI7" s="21"/>
      <c r="AWJ7" s="21"/>
      <c r="AWK7" s="21"/>
      <c r="AWL7" s="21"/>
      <c r="AWM7" s="21"/>
      <c r="AWN7" s="21"/>
      <c r="AWO7" s="21"/>
      <c r="AWP7" s="21"/>
      <c r="AWQ7" s="21"/>
      <c r="AWR7" s="21"/>
      <c r="AWS7" s="21"/>
      <c r="AWT7" s="21"/>
      <c r="AWU7" s="21"/>
      <c r="AWV7" s="21"/>
      <c r="AWW7" s="21"/>
      <c r="AWX7" s="21"/>
      <c r="AWY7" s="21"/>
      <c r="AWZ7" s="21"/>
      <c r="AXA7" s="21"/>
      <c r="AXB7" s="21"/>
      <c r="AXC7" s="21"/>
      <c r="AXD7" s="21"/>
      <c r="AXE7" s="21"/>
      <c r="AXF7" s="21"/>
      <c r="AXG7" s="21"/>
      <c r="AXH7" s="21"/>
      <c r="AXI7" s="21"/>
      <c r="AXJ7" s="21"/>
      <c r="AXK7" s="21"/>
      <c r="AXL7" s="21"/>
      <c r="AXM7" s="21"/>
      <c r="AXN7" s="21"/>
      <c r="AXO7" s="21"/>
      <c r="AXP7" s="21"/>
      <c r="AXQ7" s="21"/>
      <c r="AXR7" s="21"/>
      <c r="AXS7" s="21"/>
      <c r="AXT7" s="21"/>
      <c r="AXU7" s="21"/>
      <c r="AXV7" s="21"/>
      <c r="AXW7" s="21"/>
      <c r="AXX7" s="21"/>
      <c r="AXY7" s="21"/>
      <c r="AXZ7" s="21"/>
      <c r="AYA7" s="21"/>
      <c r="AYB7" s="21"/>
      <c r="AYC7" s="21"/>
      <c r="AYD7" s="21"/>
      <c r="AYE7" s="21"/>
      <c r="AYF7" s="21"/>
      <c r="AYG7" s="21"/>
      <c r="AYH7" s="21"/>
      <c r="AYI7" s="21"/>
      <c r="AYJ7" s="21"/>
      <c r="AYK7" s="21"/>
      <c r="AYL7" s="21"/>
      <c r="AYM7" s="21"/>
      <c r="AYN7" s="21"/>
      <c r="AYO7" s="21"/>
      <c r="AYP7" s="21"/>
      <c r="AYQ7" s="21"/>
      <c r="AYR7" s="21"/>
      <c r="AYS7" s="21"/>
      <c r="AYT7" s="21"/>
      <c r="AYU7" s="21"/>
      <c r="AYV7" s="21"/>
      <c r="AYW7" s="21"/>
      <c r="AYX7" s="21"/>
      <c r="AYY7" s="21"/>
      <c r="AYZ7" s="21"/>
      <c r="AZA7" s="21"/>
      <c r="AZB7" s="21"/>
      <c r="AZC7" s="21"/>
      <c r="AZD7" s="21"/>
      <c r="AZE7" s="21"/>
      <c r="AZF7" s="21"/>
      <c r="AZG7" s="21"/>
      <c r="AZH7" s="21"/>
      <c r="AZI7" s="21"/>
      <c r="AZJ7" s="21"/>
      <c r="AZK7" s="21"/>
      <c r="AZL7" s="21"/>
      <c r="AZM7" s="21"/>
      <c r="AZN7" s="21"/>
      <c r="AZO7" s="21"/>
      <c r="AZP7" s="21"/>
      <c r="AZQ7" s="21"/>
      <c r="AZR7" s="21"/>
      <c r="AZS7" s="21"/>
      <c r="AZT7" s="21"/>
      <c r="AZU7" s="21"/>
      <c r="AZV7" s="21"/>
      <c r="AZW7" s="21"/>
      <c r="AZX7" s="21"/>
      <c r="AZY7" s="21"/>
      <c r="AZZ7" s="21"/>
      <c r="BAA7" s="21"/>
      <c r="BAB7" s="21"/>
      <c r="BAC7" s="21"/>
      <c r="BAD7" s="21"/>
      <c r="BAE7" s="21"/>
      <c r="BAF7" s="21"/>
      <c r="BAG7" s="21"/>
      <c r="BAH7" s="21"/>
      <c r="BAI7" s="21"/>
      <c r="BAJ7" s="21"/>
      <c r="BAK7" s="21"/>
      <c r="BAL7" s="21"/>
      <c r="BAM7" s="21"/>
      <c r="BAN7" s="21"/>
      <c r="BAO7" s="21"/>
      <c r="BAP7" s="21"/>
      <c r="BAQ7" s="21"/>
      <c r="BAR7" s="21"/>
      <c r="BAS7" s="21"/>
      <c r="BAT7" s="21"/>
      <c r="BAU7" s="21"/>
      <c r="BAV7" s="21"/>
      <c r="BAW7" s="21"/>
      <c r="BAX7" s="21"/>
      <c r="BAY7" s="21"/>
      <c r="BAZ7" s="21"/>
      <c r="BBA7" s="21"/>
      <c r="BBB7" s="21"/>
      <c r="BBC7" s="21"/>
      <c r="BBD7" s="21"/>
      <c r="BBE7" s="21"/>
      <c r="BBF7" s="21"/>
      <c r="BBG7" s="21"/>
      <c r="BBH7" s="21"/>
      <c r="BBI7" s="21"/>
      <c r="BBJ7" s="21"/>
      <c r="BBK7" s="21"/>
      <c r="BBL7" s="21"/>
      <c r="BBM7" s="21"/>
      <c r="BBN7" s="21"/>
      <c r="BBO7" s="21"/>
      <c r="BBP7" s="21"/>
      <c r="BBQ7" s="21"/>
      <c r="BBR7" s="21"/>
      <c r="BBS7" s="21"/>
      <c r="BBT7" s="21"/>
      <c r="BBU7" s="21"/>
      <c r="BBV7" s="21"/>
      <c r="BBW7" s="21"/>
      <c r="BBX7" s="21"/>
      <c r="BBY7" s="21"/>
      <c r="BBZ7" s="21"/>
      <c r="BCA7" s="21"/>
      <c r="BCB7" s="21"/>
      <c r="BCC7" s="21"/>
      <c r="BCD7" s="21"/>
      <c r="BCE7" s="21"/>
      <c r="BCF7" s="21"/>
      <c r="BCG7" s="21"/>
      <c r="BCH7" s="21"/>
      <c r="BCI7" s="21"/>
      <c r="BCJ7" s="21"/>
      <c r="BCK7" s="21"/>
      <c r="BCL7" s="21"/>
      <c r="BCM7" s="21"/>
      <c r="BCN7" s="21"/>
      <c r="BCO7" s="21"/>
      <c r="BCP7" s="21"/>
      <c r="BCQ7" s="21"/>
      <c r="BCR7" s="21"/>
      <c r="BCS7" s="21"/>
      <c r="BCT7" s="21"/>
      <c r="BCU7" s="21"/>
      <c r="BCV7" s="21"/>
      <c r="BCW7" s="21"/>
      <c r="BCX7" s="21"/>
      <c r="BCY7" s="21"/>
      <c r="BCZ7" s="21"/>
      <c r="BDA7" s="21"/>
      <c r="BDB7" s="21"/>
      <c r="BDC7" s="21"/>
      <c r="BDD7" s="21"/>
      <c r="BDE7" s="21"/>
      <c r="BDF7" s="21"/>
      <c r="BDG7" s="21"/>
      <c r="BDH7" s="21"/>
      <c r="BDI7" s="21"/>
      <c r="BDJ7" s="21"/>
      <c r="BDK7" s="21"/>
      <c r="BDL7" s="21"/>
      <c r="BDM7" s="21"/>
      <c r="BDN7" s="21"/>
      <c r="BDO7" s="21"/>
      <c r="BDP7" s="21"/>
      <c r="BDQ7" s="21"/>
      <c r="BDR7" s="21"/>
      <c r="BDS7" s="21"/>
      <c r="BDT7" s="21"/>
      <c r="BDU7" s="21"/>
      <c r="BDV7" s="21"/>
      <c r="BDW7" s="21"/>
      <c r="BDX7" s="21"/>
      <c r="BDY7" s="21"/>
      <c r="BDZ7" s="21"/>
      <c r="BEA7" s="21"/>
      <c r="BEB7" s="21"/>
      <c r="BEC7" s="21"/>
      <c r="BED7" s="21"/>
      <c r="BEE7" s="21"/>
      <c r="BEF7" s="21"/>
      <c r="BEG7" s="21"/>
      <c r="BEH7" s="21"/>
      <c r="BEI7" s="21"/>
      <c r="BEJ7" s="21"/>
      <c r="BEK7" s="21"/>
      <c r="BEL7" s="21"/>
      <c r="BEM7" s="21"/>
      <c r="BEN7" s="21"/>
      <c r="BEO7" s="21"/>
      <c r="BEP7" s="21"/>
      <c r="BEQ7" s="21"/>
      <c r="BER7" s="21"/>
      <c r="BES7" s="21"/>
      <c r="BET7" s="21"/>
      <c r="BEU7" s="21"/>
      <c r="BEV7" s="21"/>
      <c r="BEW7" s="21"/>
      <c r="BEX7" s="21"/>
      <c r="BEY7" s="21"/>
      <c r="BEZ7" s="21"/>
      <c r="BFA7" s="21"/>
      <c r="BFB7" s="21"/>
      <c r="BFC7" s="21"/>
      <c r="BFD7" s="21"/>
      <c r="BFE7" s="21"/>
      <c r="BFF7" s="21"/>
      <c r="BFG7" s="21"/>
      <c r="BFH7" s="21"/>
      <c r="BFI7" s="21"/>
      <c r="BFJ7" s="21"/>
      <c r="BFK7" s="21"/>
      <c r="BFL7" s="21"/>
      <c r="BFM7" s="21"/>
      <c r="BFN7" s="21"/>
      <c r="BFO7" s="21"/>
      <c r="BFP7" s="21"/>
      <c r="BFQ7" s="21"/>
      <c r="BFR7" s="21"/>
      <c r="BFS7" s="21"/>
      <c r="BFT7" s="21"/>
      <c r="BFU7" s="21"/>
      <c r="BFV7" s="21"/>
      <c r="BFW7" s="21"/>
      <c r="BFX7" s="21"/>
      <c r="BFY7" s="21"/>
      <c r="BFZ7" s="21"/>
      <c r="BGA7" s="21"/>
      <c r="BGB7" s="21"/>
      <c r="BGC7" s="21"/>
      <c r="BGD7" s="21"/>
      <c r="BGE7" s="21"/>
      <c r="BGF7" s="21"/>
      <c r="BGG7" s="21"/>
      <c r="BGH7" s="21"/>
      <c r="BGI7" s="21"/>
      <c r="BGJ7" s="21"/>
      <c r="BGK7" s="21"/>
      <c r="BGL7" s="21"/>
      <c r="BGM7" s="21"/>
      <c r="BGN7" s="21"/>
      <c r="BGO7" s="21"/>
      <c r="BGP7" s="21"/>
      <c r="BGQ7" s="21"/>
      <c r="BGR7" s="21"/>
      <c r="BGS7" s="21"/>
      <c r="BGT7" s="21"/>
      <c r="BGU7" s="21"/>
      <c r="BGV7" s="21"/>
      <c r="BGW7" s="21"/>
      <c r="BGX7" s="21"/>
      <c r="BGY7" s="21"/>
      <c r="BGZ7" s="21"/>
      <c r="BHA7" s="21"/>
      <c r="BHB7" s="21"/>
      <c r="BHC7" s="21"/>
      <c r="BHD7" s="21"/>
      <c r="BHE7" s="21"/>
      <c r="BHF7" s="21"/>
      <c r="BHG7" s="21"/>
      <c r="BHH7" s="21"/>
      <c r="BHI7" s="21"/>
      <c r="BHJ7" s="21"/>
      <c r="BHK7" s="21"/>
      <c r="BHL7" s="21"/>
      <c r="BHM7" s="21"/>
      <c r="BHN7" s="21"/>
      <c r="BHO7" s="21"/>
      <c r="BHP7" s="21"/>
      <c r="BHQ7" s="21"/>
      <c r="BHR7" s="21"/>
      <c r="BHS7" s="21"/>
      <c r="BHT7" s="21"/>
      <c r="BHU7" s="21"/>
      <c r="BHV7" s="21"/>
      <c r="BHW7" s="21"/>
      <c r="BHX7" s="21"/>
      <c r="BHY7" s="21"/>
      <c r="BHZ7" s="21"/>
      <c r="BIA7" s="21"/>
      <c r="BIB7" s="21"/>
      <c r="BIC7" s="21"/>
      <c r="BID7" s="21"/>
      <c r="BIE7" s="21"/>
      <c r="BIF7" s="21"/>
      <c r="BIG7" s="21"/>
      <c r="BIH7" s="21"/>
      <c r="BII7" s="21"/>
      <c r="BIJ7" s="21"/>
      <c r="BIK7" s="21"/>
      <c r="BIL7" s="21"/>
      <c r="BIM7" s="21"/>
      <c r="BIN7" s="21"/>
      <c r="BIO7" s="21"/>
      <c r="BIP7" s="21"/>
      <c r="BIQ7" s="21"/>
      <c r="BIR7" s="21"/>
      <c r="BIS7" s="21"/>
      <c r="BIT7" s="21"/>
      <c r="BIU7" s="21"/>
      <c r="BIV7" s="21"/>
      <c r="BIW7" s="21"/>
      <c r="BIX7" s="21"/>
      <c r="BIY7" s="21"/>
      <c r="BIZ7" s="21"/>
      <c r="BJA7" s="21"/>
      <c r="BJB7" s="21"/>
      <c r="BJC7" s="21"/>
      <c r="BJD7" s="21"/>
      <c r="BJE7" s="21"/>
      <c r="BJF7" s="21"/>
      <c r="BJG7" s="21"/>
      <c r="BJH7" s="21"/>
      <c r="BJI7" s="21"/>
      <c r="BJJ7" s="21"/>
      <c r="BJK7" s="21"/>
      <c r="BJL7" s="21"/>
      <c r="BJM7" s="21"/>
      <c r="BJN7" s="21"/>
      <c r="BJO7" s="21"/>
      <c r="BJP7" s="21"/>
      <c r="BJQ7" s="21"/>
      <c r="BJR7" s="21"/>
      <c r="BJS7" s="21"/>
      <c r="BJT7" s="21"/>
      <c r="BJU7" s="21"/>
      <c r="BJV7" s="21"/>
      <c r="BJW7" s="21"/>
      <c r="BJX7" s="21"/>
      <c r="BJY7" s="21"/>
      <c r="BJZ7" s="21"/>
      <c r="BKA7" s="21"/>
      <c r="BKB7" s="21"/>
      <c r="BKC7" s="21"/>
      <c r="BKD7" s="21"/>
      <c r="BKE7" s="21"/>
      <c r="BKF7" s="21"/>
      <c r="BKG7" s="21"/>
      <c r="BKH7" s="21"/>
      <c r="BKI7" s="21"/>
      <c r="BKJ7" s="21"/>
      <c r="BKK7" s="21"/>
      <c r="BKL7" s="21"/>
      <c r="BKM7" s="21"/>
      <c r="BKN7" s="21"/>
      <c r="BKO7" s="21"/>
      <c r="BKP7" s="21"/>
      <c r="BKQ7" s="21"/>
      <c r="BKR7" s="21"/>
      <c r="BKS7" s="21"/>
      <c r="BKT7" s="21"/>
      <c r="BKU7" s="21"/>
      <c r="BKV7" s="21"/>
      <c r="BKW7" s="21"/>
      <c r="BKX7" s="21"/>
      <c r="BKY7" s="21"/>
      <c r="BKZ7" s="21"/>
      <c r="BLA7" s="21"/>
      <c r="BLB7" s="21"/>
      <c r="BLC7" s="21"/>
      <c r="BLD7" s="21"/>
      <c r="BLE7" s="21"/>
      <c r="BLF7" s="21"/>
      <c r="BLG7" s="21"/>
      <c r="BLH7" s="21"/>
      <c r="BLI7" s="21"/>
      <c r="BLJ7" s="21"/>
      <c r="BLK7" s="21"/>
      <c r="BLL7" s="21"/>
      <c r="BLM7" s="21"/>
      <c r="BLN7" s="21"/>
      <c r="BLO7" s="21"/>
      <c r="BLP7" s="21"/>
      <c r="BLQ7" s="21"/>
      <c r="BLR7" s="21"/>
      <c r="BLS7" s="21"/>
      <c r="BLT7" s="21"/>
      <c r="BLU7" s="21"/>
      <c r="BLV7" s="21"/>
      <c r="BLW7" s="21"/>
      <c r="BLX7" s="21"/>
      <c r="BLY7" s="21"/>
      <c r="BLZ7" s="21"/>
      <c r="BMA7" s="21"/>
      <c r="BMB7" s="21"/>
      <c r="BMC7" s="21"/>
      <c r="BMD7" s="21"/>
      <c r="BME7" s="21"/>
      <c r="BMF7" s="21"/>
      <c r="BMG7" s="21"/>
      <c r="BMH7" s="21"/>
      <c r="BMI7" s="21"/>
      <c r="BMJ7" s="21"/>
      <c r="BMK7" s="21"/>
      <c r="BML7" s="21"/>
      <c r="BMM7" s="21"/>
      <c r="BMN7" s="21"/>
      <c r="BMO7" s="21"/>
      <c r="BMP7" s="21"/>
      <c r="BMQ7" s="21"/>
      <c r="BMR7" s="21"/>
      <c r="BMS7" s="21"/>
      <c r="BMT7" s="21"/>
      <c r="BMU7" s="21"/>
      <c r="BMV7" s="21"/>
      <c r="BMW7" s="21"/>
      <c r="BMX7" s="21"/>
      <c r="BMY7" s="21"/>
      <c r="BMZ7" s="21"/>
      <c r="BNA7" s="21"/>
      <c r="BNB7" s="21"/>
      <c r="BNC7" s="21"/>
      <c r="BND7" s="21"/>
      <c r="BNE7" s="21"/>
      <c r="BNF7" s="21"/>
      <c r="BNG7" s="21"/>
      <c r="BNH7" s="21"/>
      <c r="BNI7" s="21"/>
      <c r="BNJ7" s="21"/>
      <c r="BNK7" s="21"/>
      <c r="BNL7" s="21"/>
      <c r="BNM7" s="21"/>
      <c r="BNN7" s="21"/>
      <c r="BNO7" s="21"/>
      <c r="BNP7" s="21"/>
      <c r="BNQ7" s="21"/>
      <c r="BNR7" s="21"/>
      <c r="BNS7" s="21"/>
      <c r="BNT7" s="21"/>
      <c r="BNU7" s="21"/>
      <c r="BNV7" s="21"/>
      <c r="BNW7" s="21"/>
      <c r="BNX7" s="21"/>
      <c r="BNY7" s="21"/>
      <c r="BNZ7" s="21"/>
      <c r="BOA7" s="21"/>
      <c r="BOB7" s="21"/>
      <c r="BOC7" s="21"/>
      <c r="BOD7" s="21"/>
      <c r="BOE7" s="21"/>
      <c r="BOF7" s="21"/>
      <c r="BOG7" s="21"/>
      <c r="BOH7" s="21"/>
      <c r="BOI7" s="21"/>
      <c r="BOJ7" s="21"/>
      <c r="BOK7" s="21"/>
      <c r="BOL7" s="21"/>
      <c r="BOM7" s="21"/>
      <c r="BON7" s="21"/>
      <c r="BOO7" s="21"/>
      <c r="BOP7" s="21"/>
      <c r="BOQ7" s="21"/>
      <c r="BOR7" s="21"/>
      <c r="BOS7" s="21"/>
      <c r="BOT7" s="21"/>
      <c r="BOU7" s="21"/>
      <c r="BOV7" s="21"/>
      <c r="BOW7" s="21"/>
      <c r="BOX7" s="21"/>
      <c r="BOY7" s="21"/>
      <c r="BOZ7" s="21"/>
      <c r="BPA7" s="21"/>
      <c r="BPB7" s="21"/>
      <c r="BPC7" s="21"/>
      <c r="BPD7" s="21"/>
      <c r="BPE7" s="21"/>
      <c r="BPF7" s="21"/>
      <c r="BPG7" s="21"/>
      <c r="BPH7" s="21"/>
      <c r="BPI7" s="21"/>
      <c r="BPJ7" s="21"/>
      <c r="BPK7" s="21"/>
      <c r="BPL7" s="21"/>
      <c r="BPM7" s="21"/>
      <c r="BPN7" s="21"/>
      <c r="BPO7" s="21"/>
      <c r="BPP7" s="21"/>
      <c r="BPQ7" s="21"/>
      <c r="BPR7" s="21"/>
      <c r="BPS7" s="21"/>
      <c r="BPT7" s="21"/>
      <c r="BPU7" s="21"/>
      <c r="BPV7" s="21"/>
      <c r="BPW7" s="21"/>
      <c r="BPX7" s="21"/>
      <c r="BPY7" s="21"/>
      <c r="BPZ7" s="21"/>
      <c r="BQA7" s="21"/>
      <c r="BQB7" s="21"/>
      <c r="BQC7" s="21"/>
      <c r="BQD7" s="21"/>
      <c r="BQE7" s="21"/>
      <c r="BQF7" s="21"/>
      <c r="BQG7" s="21"/>
      <c r="BQH7" s="21"/>
      <c r="BQI7" s="21"/>
      <c r="BQJ7" s="21"/>
      <c r="BQK7" s="21"/>
      <c r="BQL7" s="21"/>
      <c r="BQM7" s="21"/>
      <c r="BQN7" s="21"/>
      <c r="BQO7" s="21"/>
      <c r="BQP7" s="21"/>
      <c r="BQQ7" s="21"/>
      <c r="BQR7" s="21"/>
      <c r="BQS7" s="21"/>
      <c r="BQT7" s="21"/>
      <c r="BQU7" s="21"/>
      <c r="BQV7" s="21"/>
      <c r="BQW7" s="21"/>
      <c r="BQX7" s="21"/>
      <c r="BQY7" s="21"/>
      <c r="BQZ7" s="21"/>
      <c r="BRA7" s="21"/>
      <c r="BRB7" s="21"/>
      <c r="BRC7" s="21"/>
      <c r="BRD7" s="21"/>
      <c r="BRE7" s="21"/>
      <c r="BRF7" s="21"/>
      <c r="BRG7" s="21"/>
      <c r="BRH7" s="21"/>
      <c r="BRI7" s="21"/>
      <c r="BRJ7" s="21"/>
      <c r="BRK7" s="21"/>
      <c r="BRL7" s="21"/>
      <c r="BRM7" s="21"/>
      <c r="BRN7" s="21"/>
      <c r="BRO7" s="21"/>
      <c r="BRP7" s="21"/>
      <c r="BRQ7" s="21"/>
      <c r="BRR7" s="21"/>
      <c r="BRS7" s="21"/>
      <c r="BRT7" s="21"/>
      <c r="BRU7" s="21"/>
      <c r="BRV7" s="21"/>
      <c r="BRW7" s="21"/>
      <c r="BRX7" s="21"/>
      <c r="BRY7" s="21"/>
      <c r="BRZ7" s="21"/>
      <c r="BSA7" s="21"/>
      <c r="BSB7" s="21"/>
      <c r="BSC7" s="21"/>
      <c r="BSD7" s="21"/>
      <c r="BSE7" s="21"/>
      <c r="BSF7" s="21"/>
      <c r="BSG7" s="21"/>
      <c r="BSH7" s="21"/>
      <c r="BSI7" s="21"/>
      <c r="BSJ7" s="21"/>
      <c r="BSK7" s="21"/>
      <c r="BSL7" s="21"/>
      <c r="BSM7" s="21"/>
      <c r="BSN7" s="21"/>
      <c r="BSO7" s="21"/>
      <c r="BSP7" s="21"/>
      <c r="BSQ7" s="21"/>
      <c r="BSR7" s="21"/>
      <c r="BSS7" s="21"/>
      <c r="BST7" s="21"/>
      <c r="BSU7" s="21"/>
      <c r="BSV7" s="21"/>
      <c r="BSW7" s="21"/>
      <c r="BSX7" s="21"/>
      <c r="BSY7" s="21"/>
      <c r="BSZ7" s="21"/>
      <c r="BTA7" s="21"/>
      <c r="BTB7" s="21"/>
      <c r="BTC7" s="21"/>
      <c r="BTD7" s="21"/>
      <c r="BTE7" s="21"/>
      <c r="BTF7" s="21"/>
      <c r="BTG7" s="21"/>
      <c r="BTH7" s="21"/>
      <c r="BTI7" s="21"/>
      <c r="BTJ7" s="21"/>
      <c r="BTK7" s="21"/>
      <c r="BTL7" s="21"/>
      <c r="BTM7" s="21"/>
      <c r="BTN7" s="21"/>
      <c r="BTO7" s="21"/>
      <c r="BTP7" s="21"/>
      <c r="BTQ7" s="21"/>
      <c r="BTR7" s="21"/>
      <c r="BTS7" s="21"/>
      <c r="BTT7" s="21"/>
      <c r="BTU7" s="21"/>
      <c r="BTV7" s="21"/>
      <c r="BTW7" s="21"/>
      <c r="BTX7" s="21"/>
      <c r="BTY7" s="21"/>
      <c r="BTZ7" s="21"/>
      <c r="BUA7" s="21"/>
      <c r="BUB7" s="21"/>
      <c r="BUC7" s="21"/>
      <c r="BUD7" s="21"/>
      <c r="BUE7" s="21"/>
      <c r="BUF7" s="21"/>
      <c r="BUG7" s="21"/>
      <c r="BUH7" s="21"/>
      <c r="BUI7" s="21"/>
      <c r="BUJ7" s="21"/>
      <c r="BUK7" s="21"/>
      <c r="BUL7" s="21"/>
      <c r="BUM7" s="21"/>
      <c r="BUN7" s="21"/>
      <c r="BUO7" s="21"/>
      <c r="BUP7" s="21"/>
      <c r="BUQ7" s="21"/>
      <c r="BUR7" s="21"/>
      <c r="BUS7" s="21"/>
      <c r="BUT7" s="21"/>
      <c r="BUU7" s="21"/>
      <c r="BUV7" s="21"/>
      <c r="BUW7" s="21"/>
      <c r="BUX7" s="21"/>
      <c r="BUY7" s="21"/>
      <c r="BUZ7" s="21"/>
      <c r="BVA7" s="21"/>
      <c r="BVB7" s="21"/>
      <c r="BVC7" s="21"/>
      <c r="BVD7" s="21"/>
      <c r="BVE7" s="21"/>
      <c r="BVF7" s="21"/>
      <c r="BVG7" s="21"/>
      <c r="BVH7" s="21"/>
      <c r="BVI7" s="21"/>
      <c r="BVJ7" s="21"/>
      <c r="BVK7" s="21"/>
      <c r="BVL7" s="21"/>
      <c r="BVM7" s="21"/>
      <c r="BVN7" s="21"/>
      <c r="BVO7" s="21"/>
      <c r="BVP7" s="21"/>
      <c r="BVQ7" s="21"/>
      <c r="BVR7" s="21"/>
      <c r="BVS7" s="21"/>
      <c r="BVT7" s="21"/>
      <c r="BVU7" s="21"/>
      <c r="BVV7" s="21"/>
      <c r="BVW7" s="21"/>
      <c r="BVX7" s="21"/>
      <c r="BVY7" s="21"/>
      <c r="BVZ7" s="21"/>
      <c r="BWA7" s="21"/>
      <c r="BWB7" s="21"/>
      <c r="BWC7" s="21"/>
      <c r="BWD7" s="21"/>
      <c r="BWE7" s="21"/>
      <c r="BWF7" s="21"/>
      <c r="BWG7" s="21"/>
      <c r="BWH7" s="21"/>
      <c r="BWI7" s="21"/>
      <c r="BWJ7" s="21"/>
      <c r="BWK7" s="21"/>
      <c r="BWL7" s="21"/>
      <c r="BWM7" s="21"/>
      <c r="BWN7" s="21"/>
      <c r="BWO7" s="21"/>
      <c r="BWP7" s="21"/>
      <c r="BWQ7" s="21"/>
      <c r="BWR7" s="21"/>
      <c r="BWS7" s="21"/>
      <c r="BWT7" s="21"/>
      <c r="BWU7" s="21"/>
      <c r="BWV7" s="21"/>
      <c r="BWW7" s="21"/>
      <c r="BWX7" s="21"/>
      <c r="BWY7" s="21"/>
      <c r="BWZ7" s="21"/>
      <c r="BXA7" s="21"/>
      <c r="BXB7" s="21"/>
      <c r="BXC7" s="21"/>
      <c r="BXD7" s="21"/>
      <c r="BXE7" s="21"/>
      <c r="BXF7" s="21"/>
      <c r="BXG7" s="21"/>
      <c r="BXH7" s="21"/>
      <c r="BXI7" s="21"/>
      <c r="BXJ7" s="21"/>
      <c r="BXK7" s="21"/>
      <c r="BXL7" s="21"/>
      <c r="BXM7" s="21"/>
      <c r="BXN7" s="21"/>
      <c r="BXO7" s="21"/>
      <c r="BXP7" s="21"/>
      <c r="BXQ7" s="21"/>
      <c r="BXR7" s="21"/>
      <c r="BXS7" s="21"/>
      <c r="BXT7" s="21"/>
      <c r="BXU7" s="21"/>
      <c r="BXV7" s="21"/>
      <c r="BXW7" s="21"/>
      <c r="BXX7" s="21"/>
      <c r="BXY7" s="21"/>
      <c r="BXZ7" s="21"/>
      <c r="BYA7" s="21"/>
      <c r="BYB7" s="21"/>
      <c r="BYC7" s="21"/>
      <c r="BYD7" s="21"/>
      <c r="BYE7" s="21"/>
      <c r="BYF7" s="21"/>
      <c r="BYG7" s="21"/>
      <c r="BYH7" s="21"/>
      <c r="BYI7" s="21"/>
      <c r="BYJ7" s="21"/>
      <c r="BYK7" s="21"/>
      <c r="BYL7" s="21"/>
      <c r="BYM7" s="21"/>
      <c r="BYN7" s="21"/>
      <c r="BYO7" s="21"/>
      <c r="BYP7" s="21"/>
      <c r="BYQ7" s="21"/>
      <c r="BYR7" s="21"/>
      <c r="BYS7" s="21"/>
      <c r="BYT7" s="21"/>
      <c r="BYU7" s="21"/>
      <c r="BYV7" s="21"/>
      <c r="BYW7" s="21"/>
      <c r="BYX7" s="21"/>
      <c r="BYY7" s="21"/>
      <c r="BYZ7" s="21"/>
      <c r="BZA7" s="21"/>
      <c r="BZB7" s="21"/>
      <c r="BZC7" s="21"/>
      <c r="BZD7" s="21"/>
      <c r="BZE7" s="21"/>
      <c r="BZF7" s="21"/>
      <c r="BZG7" s="21"/>
      <c r="BZH7" s="21"/>
      <c r="BZI7" s="21"/>
      <c r="BZJ7" s="21"/>
      <c r="BZK7" s="21"/>
      <c r="BZL7" s="21"/>
      <c r="BZM7" s="21"/>
      <c r="BZN7" s="21"/>
      <c r="BZO7" s="21"/>
      <c r="BZP7" s="21"/>
      <c r="BZQ7" s="21"/>
      <c r="BZR7" s="21"/>
      <c r="BZS7" s="21"/>
      <c r="BZT7" s="21"/>
      <c r="BZU7" s="21"/>
      <c r="BZV7" s="21"/>
      <c r="BZW7" s="21"/>
      <c r="BZX7" s="21"/>
      <c r="BZY7" s="21"/>
      <c r="BZZ7" s="21"/>
      <c r="CAA7" s="21"/>
      <c r="CAB7" s="21"/>
      <c r="CAC7" s="21"/>
      <c r="CAD7" s="21"/>
      <c r="CAE7" s="21"/>
      <c r="CAF7" s="21"/>
      <c r="CAG7" s="21"/>
      <c r="CAH7" s="21"/>
      <c r="CAI7" s="21"/>
      <c r="CAJ7" s="21"/>
      <c r="CAK7" s="21"/>
      <c r="CAL7" s="21"/>
      <c r="CAM7" s="21"/>
      <c r="CAN7" s="21"/>
      <c r="CAO7" s="21"/>
      <c r="CAP7" s="21"/>
      <c r="CAQ7" s="21"/>
      <c r="CAR7" s="21"/>
      <c r="CAS7" s="21"/>
      <c r="CAT7" s="21"/>
      <c r="CAU7" s="21"/>
      <c r="CAV7" s="21"/>
      <c r="CAW7" s="21"/>
      <c r="CAX7" s="21"/>
      <c r="CAY7" s="21"/>
      <c r="CAZ7" s="21"/>
      <c r="CBA7" s="21"/>
      <c r="CBB7" s="21"/>
      <c r="CBC7" s="21"/>
      <c r="CBD7" s="21"/>
      <c r="CBE7" s="21"/>
      <c r="CBF7" s="21"/>
      <c r="CBG7" s="21"/>
      <c r="CBH7" s="21"/>
      <c r="CBI7" s="21"/>
      <c r="CBJ7" s="21"/>
      <c r="CBK7" s="21"/>
      <c r="CBL7" s="21"/>
      <c r="CBM7" s="21"/>
      <c r="CBN7" s="21"/>
      <c r="CBO7" s="21"/>
      <c r="CBP7" s="21"/>
      <c r="CBQ7" s="21"/>
      <c r="CBR7" s="21"/>
      <c r="CBS7" s="21"/>
      <c r="CBT7" s="21"/>
      <c r="CBU7" s="21"/>
      <c r="CBV7" s="21"/>
      <c r="CBW7" s="21"/>
      <c r="CBX7" s="21"/>
      <c r="CBY7" s="21"/>
      <c r="CBZ7" s="21"/>
      <c r="CCA7" s="21"/>
      <c r="CCB7" s="21"/>
      <c r="CCC7" s="21"/>
      <c r="CCD7" s="21"/>
      <c r="CCE7" s="21"/>
      <c r="CCF7" s="21"/>
      <c r="CCG7" s="21"/>
      <c r="CCH7" s="21"/>
      <c r="CCI7" s="21"/>
      <c r="CCJ7" s="21"/>
      <c r="CCK7" s="21"/>
      <c r="CCL7" s="21"/>
      <c r="CCM7" s="21"/>
      <c r="CCN7" s="21"/>
      <c r="CCO7" s="21"/>
      <c r="CCP7" s="21"/>
      <c r="CCQ7" s="21"/>
      <c r="CCR7" s="21"/>
      <c r="CCS7" s="21"/>
      <c r="CCT7" s="21"/>
      <c r="CCU7" s="21"/>
      <c r="CCV7" s="21"/>
      <c r="CCW7" s="21"/>
      <c r="CCX7" s="21"/>
      <c r="CCY7" s="21"/>
      <c r="CCZ7" s="21"/>
      <c r="CDA7" s="21"/>
      <c r="CDB7" s="21"/>
      <c r="CDC7" s="21"/>
      <c r="CDD7" s="21"/>
      <c r="CDE7" s="21"/>
      <c r="CDF7" s="21"/>
      <c r="CDG7" s="21"/>
      <c r="CDH7" s="21"/>
      <c r="CDI7" s="21"/>
      <c r="CDJ7" s="21"/>
      <c r="CDK7" s="21"/>
      <c r="CDL7" s="21"/>
      <c r="CDM7" s="21"/>
      <c r="CDN7" s="21"/>
      <c r="CDO7" s="21"/>
      <c r="CDP7" s="21"/>
      <c r="CDQ7" s="21"/>
      <c r="CDR7" s="21"/>
      <c r="CDS7" s="21"/>
      <c r="CDT7" s="21"/>
      <c r="CDU7" s="21"/>
      <c r="CDV7" s="21"/>
      <c r="CDW7" s="21"/>
      <c r="CDX7" s="21"/>
      <c r="CDY7" s="21"/>
      <c r="CDZ7" s="21"/>
      <c r="CEA7" s="21"/>
      <c r="CEB7" s="21"/>
      <c r="CEC7" s="21"/>
      <c r="CED7" s="21"/>
      <c r="CEE7" s="21"/>
      <c r="CEF7" s="21"/>
      <c r="CEG7" s="21"/>
      <c r="CEH7" s="21"/>
      <c r="CEI7" s="21"/>
      <c r="CEJ7" s="21"/>
      <c r="CEK7" s="21"/>
      <c r="CEL7" s="21"/>
      <c r="CEM7" s="21"/>
      <c r="CEN7" s="21"/>
      <c r="CEO7" s="21"/>
      <c r="CEP7" s="21"/>
      <c r="CEQ7" s="21"/>
      <c r="CER7" s="21"/>
      <c r="CES7" s="21"/>
      <c r="CET7" s="21"/>
      <c r="CEU7" s="21"/>
      <c r="CEV7" s="21"/>
      <c r="CEW7" s="21"/>
      <c r="CEX7" s="21"/>
      <c r="CEY7" s="21"/>
      <c r="CEZ7" s="21"/>
      <c r="CFA7" s="21"/>
      <c r="CFB7" s="21"/>
      <c r="CFC7" s="21"/>
      <c r="CFD7" s="21"/>
      <c r="CFE7" s="21"/>
      <c r="CFF7" s="21"/>
      <c r="CFG7" s="21"/>
      <c r="CFH7" s="21"/>
      <c r="CFI7" s="21"/>
      <c r="CFJ7" s="21"/>
      <c r="CFK7" s="21"/>
      <c r="CFL7" s="21"/>
      <c r="CFM7" s="21"/>
      <c r="CFN7" s="21"/>
      <c r="CFO7" s="21"/>
      <c r="CFP7" s="21"/>
      <c r="CFQ7" s="21"/>
      <c r="CFR7" s="21"/>
      <c r="CFS7" s="21"/>
      <c r="CFT7" s="21"/>
      <c r="CFU7" s="21"/>
      <c r="CFV7" s="21"/>
      <c r="CFW7" s="21"/>
      <c r="CFX7" s="21"/>
      <c r="CFY7" s="21"/>
      <c r="CFZ7" s="21"/>
      <c r="CGA7" s="21"/>
      <c r="CGB7" s="21"/>
      <c r="CGC7" s="21"/>
      <c r="CGD7" s="21"/>
      <c r="CGE7" s="21"/>
      <c r="CGF7" s="21"/>
      <c r="CGG7" s="21"/>
      <c r="CGH7" s="21"/>
      <c r="CGI7" s="21"/>
      <c r="CGJ7" s="21"/>
      <c r="CGK7" s="21"/>
      <c r="CGL7" s="21"/>
      <c r="CGM7" s="21"/>
      <c r="CGN7" s="21"/>
      <c r="CGO7" s="21"/>
      <c r="CGP7" s="21"/>
      <c r="CGQ7" s="21"/>
      <c r="CGR7" s="21"/>
      <c r="CGS7" s="21"/>
      <c r="CGT7" s="21"/>
      <c r="CGU7" s="21"/>
      <c r="CGV7" s="21"/>
      <c r="CGW7" s="21"/>
      <c r="CGX7" s="21"/>
      <c r="CGY7" s="21"/>
      <c r="CGZ7" s="21"/>
      <c r="CHA7" s="21"/>
      <c r="CHB7" s="21"/>
      <c r="CHC7" s="21"/>
      <c r="CHD7" s="21"/>
      <c r="CHE7" s="21"/>
      <c r="CHF7" s="21"/>
      <c r="CHG7" s="21"/>
      <c r="CHH7" s="21"/>
      <c r="CHI7" s="21"/>
      <c r="CHJ7" s="21"/>
      <c r="CHK7" s="21"/>
      <c r="CHL7" s="21"/>
      <c r="CHM7" s="21"/>
      <c r="CHN7" s="21"/>
      <c r="CHO7" s="21"/>
      <c r="CHP7" s="21"/>
      <c r="CHQ7" s="21"/>
      <c r="CHR7" s="21"/>
      <c r="CHS7" s="21"/>
      <c r="CHT7" s="21"/>
      <c r="CHU7" s="21"/>
      <c r="CHV7" s="21"/>
      <c r="CHW7" s="21"/>
      <c r="CHX7" s="21"/>
      <c r="CHY7" s="21"/>
      <c r="CHZ7" s="21"/>
      <c r="CIA7" s="21"/>
      <c r="CIB7" s="21"/>
      <c r="CIC7" s="21"/>
      <c r="CID7" s="21"/>
      <c r="CIE7" s="21"/>
      <c r="CIF7" s="21"/>
      <c r="CIG7" s="21"/>
      <c r="CIH7" s="21"/>
      <c r="CII7" s="21"/>
      <c r="CIJ7" s="21"/>
      <c r="CIK7" s="21"/>
      <c r="CIL7" s="21"/>
      <c r="CIM7" s="21"/>
      <c r="CIN7" s="21"/>
      <c r="CIO7" s="21"/>
      <c r="CIP7" s="21"/>
      <c r="CIQ7" s="21"/>
      <c r="CIR7" s="21"/>
      <c r="CIS7" s="21"/>
      <c r="CIT7" s="21"/>
      <c r="CIU7" s="21"/>
      <c r="CIV7" s="21"/>
      <c r="CIW7" s="21"/>
      <c r="CIX7" s="21"/>
      <c r="CIY7" s="21"/>
      <c r="CIZ7" s="21"/>
      <c r="CJA7" s="21"/>
      <c r="CJB7" s="21"/>
      <c r="CJC7" s="21"/>
      <c r="CJD7" s="21"/>
      <c r="CJE7" s="21"/>
      <c r="CJF7" s="21"/>
      <c r="CJG7" s="21"/>
      <c r="CJH7" s="21"/>
      <c r="CJI7" s="21"/>
      <c r="CJJ7" s="21"/>
      <c r="CJK7" s="21"/>
      <c r="CJL7" s="21"/>
      <c r="CJM7" s="21"/>
      <c r="CJN7" s="21"/>
      <c r="CJO7" s="21"/>
      <c r="CJP7" s="21"/>
      <c r="CJQ7" s="21"/>
      <c r="CJR7" s="21"/>
      <c r="CJS7" s="21"/>
      <c r="CJT7" s="21"/>
      <c r="CJU7" s="21"/>
      <c r="CJV7" s="21"/>
      <c r="CJW7" s="21"/>
      <c r="CJX7" s="21"/>
      <c r="CJY7" s="21"/>
      <c r="CJZ7" s="21"/>
      <c r="CKA7" s="21"/>
      <c r="CKB7" s="21"/>
      <c r="CKC7" s="21"/>
      <c r="CKD7" s="21"/>
      <c r="CKE7" s="21"/>
      <c r="CKF7" s="21"/>
      <c r="CKG7" s="21"/>
      <c r="CKH7" s="21"/>
      <c r="CKI7" s="21"/>
      <c r="CKJ7" s="21"/>
      <c r="CKK7" s="21"/>
      <c r="CKL7" s="21"/>
      <c r="CKM7" s="21"/>
      <c r="CKN7" s="21"/>
      <c r="CKO7" s="21"/>
      <c r="CKP7" s="21"/>
      <c r="CKQ7" s="21"/>
      <c r="CKR7" s="21"/>
      <c r="CKS7" s="21"/>
      <c r="CKT7" s="21"/>
      <c r="CKU7" s="21"/>
      <c r="CKV7" s="21"/>
      <c r="CKW7" s="21"/>
      <c r="CKX7" s="21"/>
      <c r="CKY7" s="21"/>
      <c r="CKZ7" s="21"/>
      <c r="CLA7" s="21"/>
      <c r="CLB7" s="21"/>
      <c r="CLC7" s="21"/>
      <c r="CLD7" s="21"/>
      <c r="CLE7" s="21"/>
      <c r="CLF7" s="21"/>
      <c r="CLG7" s="21"/>
      <c r="CLH7" s="21"/>
      <c r="CLI7" s="21"/>
      <c r="CLJ7" s="21"/>
      <c r="CLK7" s="21"/>
      <c r="CLL7" s="21"/>
      <c r="CLM7" s="21"/>
      <c r="CLN7" s="21"/>
      <c r="CLO7" s="21"/>
      <c r="CLP7" s="21"/>
      <c r="CLQ7" s="21"/>
      <c r="CLR7" s="21"/>
      <c r="CLS7" s="21"/>
      <c r="CLT7" s="21"/>
      <c r="CLU7" s="21"/>
      <c r="CLV7" s="21"/>
      <c r="CLW7" s="21"/>
      <c r="CLX7" s="21"/>
      <c r="CLY7" s="21"/>
      <c r="CLZ7" s="21"/>
      <c r="CMA7" s="21"/>
      <c r="CMB7" s="21"/>
      <c r="CMC7" s="21"/>
      <c r="CMD7" s="21"/>
      <c r="CME7" s="21"/>
      <c r="CMF7" s="21"/>
      <c r="CMG7" s="21"/>
      <c r="CMH7" s="21"/>
      <c r="CMI7" s="21"/>
      <c r="CMJ7" s="21"/>
      <c r="CMK7" s="21"/>
      <c r="CML7" s="21"/>
      <c r="CMM7" s="21"/>
      <c r="CMN7" s="21"/>
      <c r="CMO7" s="21"/>
      <c r="CMP7" s="21"/>
      <c r="CMQ7" s="21"/>
      <c r="CMR7" s="21"/>
      <c r="CMS7" s="21"/>
      <c r="CMT7" s="21"/>
      <c r="CMU7" s="21"/>
      <c r="CMV7" s="21"/>
      <c r="CMW7" s="21"/>
      <c r="CMX7" s="21"/>
      <c r="CMY7" s="21"/>
      <c r="CMZ7" s="21"/>
      <c r="CNA7" s="21"/>
      <c r="CNB7" s="21"/>
      <c r="CNC7" s="21"/>
      <c r="CND7" s="21"/>
      <c r="CNE7" s="21"/>
      <c r="CNF7" s="21"/>
      <c r="CNG7" s="21"/>
      <c r="CNH7" s="21"/>
      <c r="CNI7" s="21"/>
      <c r="CNJ7" s="21"/>
      <c r="CNK7" s="21"/>
      <c r="CNL7" s="21"/>
      <c r="CNM7" s="21"/>
      <c r="CNN7" s="21"/>
      <c r="CNO7" s="21"/>
      <c r="CNP7" s="21"/>
      <c r="CNQ7" s="21"/>
      <c r="CNR7" s="21"/>
      <c r="CNS7" s="21"/>
      <c r="CNT7" s="21"/>
      <c r="CNU7" s="21"/>
      <c r="CNV7" s="21"/>
      <c r="CNW7" s="21"/>
      <c r="CNX7" s="21"/>
      <c r="CNY7" s="21"/>
      <c r="CNZ7" s="21"/>
      <c r="COA7" s="21"/>
      <c r="COB7" s="21"/>
      <c r="COC7" s="21"/>
      <c r="COD7" s="21"/>
      <c r="COE7" s="21"/>
      <c r="COF7" s="21"/>
      <c r="COG7" s="21"/>
      <c r="COH7" s="21"/>
      <c r="COI7" s="21"/>
      <c r="COJ7" s="21"/>
      <c r="COK7" s="21"/>
      <c r="COL7" s="21"/>
      <c r="COM7" s="21"/>
      <c r="CON7" s="21"/>
      <c r="COO7" s="21"/>
      <c r="COP7" s="21"/>
      <c r="COQ7" s="21"/>
      <c r="COR7" s="21"/>
      <c r="COS7" s="21"/>
      <c r="COT7" s="21"/>
      <c r="COU7" s="21"/>
      <c r="COV7" s="21"/>
      <c r="COW7" s="21"/>
      <c r="COX7" s="21"/>
      <c r="COY7" s="21"/>
      <c r="COZ7" s="21"/>
      <c r="CPA7" s="21"/>
      <c r="CPB7" s="21"/>
      <c r="CPC7" s="21"/>
      <c r="CPD7" s="21"/>
      <c r="CPE7" s="21"/>
      <c r="CPF7" s="21"/>
      <c r="CPG7" s="21"/>
      <c r="CPH7" s="21"/>
      <c r="CPI7" s="21"/>
      <c r="CPJ7" s="21"/>
      <c r="CPK7" s="21"/>
      <c r="CPL7" s="21"/>
      <c r="CPM7" s="21"/>
      <c r="CPN7" s="21"/>
      <c r="CPO7" s="21"/>
      <c r="CPP7" s="21"/>
      <c r="CPQ7" s="21"/>
      <c r="CPR7" s="21"/>
      <c r="CPS7" s="21"/>
      <c r="CPT7" s="21"/>
      <c r="CPU7" s="21"/>
      <c r="CPV7" s="21"/>
      <c r="CPW7" s="21"/>
      <c r="CPX7" s="21"/>
      <c r="CPY7" s="21"/>
      <c r="CPZ7" s="21"/>
      <c r="CQA7" s="21"/>
      <c r="CQB7" s="21"/>
      <c r="CQC7" s="21"/>
      <c r="CQD7" s="21"/>
      <c r="CQE7" s="21"/>
      <c r="CQF7" s="21"/>
      <c r="CQG7" s="21"/>
      <c r="CQH7" s="21"/>
      <c r="CQI7" s="21"/>
      <c r="CQJ7" s="21"/>
      <c r="CQK7" s="21"/>
      <c r="CQL7" s="21"/>
      <c r="CQM7" s="21"/>
      <c r="CQN7" s="21"/>
      <c r="CQO7" s="21"/>
      <c r="CQP7" s="21"/>
      <c r="CQQ7" s="21"/>
      <c r="CQR7" s="21"/>
      <c r="CQS7" s="21"/>
      <c r="CQT7" s="21"/>
      <c r="CQU7" s="21"/>
      <c r="CQV7" s="21"/>
      <c r="CQW7" s="21"/>
      <c r="CQX7" s="21"/>
      <c r="CQY7" s="21"/>
      <c r="CQZ7" s="21"/>
      <c r="CRA7" s="21"/>
      <c r="CRB7" s="21"/>
      <c r="CRC7" s="21"/>
      <c r="CRD7" s="21"/>
      <c r="CRE7" s="21"/>
      <c r="CRF7" s="21"/>
      <c r="CRG7" s="21"/>
      <c r="CRH7" s="21"/>
      <c r="CRI7" s="21"/>
      <c r="CRJ7" s="21"/>
      <c r="CRK7" s="21"/>
      <c r="CRL7" s="21"/>
      <c r="CRM7" s="21"/>
      <c r="CRN7" s="21"/>
      <c r="CRO7" s="21"/>
      <c r="CRP7" s="21"/>
      <c r="CRQ7" s="21"/>
      <c r="CRR7" s="21"/>
      <c r="CRS7" s="21"/>
      <c r="CRT7" s="21"/>
      <c r="CRU7" s="21"/>
      <c r="CRV7" s="21"/>
      <c r="CRW7" s="21"/>
      <c r="CRX7" s="21"/>
      <c r="CRY7" s="21"/>
      <c r="CRZ7" s="21"/>
      <c r="CSA7" s="21"/>
      <c r="CSB7" s="21"/>
      <c r="CSC7" s="21"/>
      <c r="CSD7" s="21"/>
      <c r="CSE7" s="21"/>
      <c r="CSF7" s="21"/>
      <c r="CSG7" s="21"/>
      <c r="CSH7" s="21"/>
      <c r="CSI7" s="21"/>
      <c r="CSJ7" s="21"/>
      <c r="CSK7" s="21"/>
      <c r="CSL7" s="21"/>
      <c r="CSM7" s="21"/>
      <c r="CSN7" s="21"/>
      <c r="CSO7" s="21"/>
      <c r="CSP7" s="21"/>
      <c r="CSQ7" s="21"/>
      <c r="CSR7" s="21"/>
      <c r="CSS7" s="21"/>
      <c r="CST7" s="21"/>
      <c r="CSU7" s="21"/>
      <c r="CSV7" s="21"/>
      <c r="CSW7" s="21"/>
      <c r="CSX7" s="21"/>
      <c r="CSY7" s="21"/>
      <c r="CSZ7" s="21"/>
      <c r="CTA7" s="21"/>
      <c r="CTB7" s="21"/>
      <c r="CTC7" s="21"/>
      <c r="CTD7" s="21"/>
      <c r="CTE7" s="21"/>
      <c r="CTF7" s="21"/>
      <c r="CTG7" s="21"/>
      <c r="CTH7" s="21"/>
      <c r="CTI7" s="21"/>
      <c r="CTJ7" s="21"/>
      <c r="CTK7" s="21"/>
      <c r="CTL7" s="21"/>
      <c r="CTM7" s="21"/>
      <c r="CTN7" s="21"/>
      <c r="CTO7" s="21"/>
      <c r="CTP7" s="21"/>
      <c r="CTQ7" s="21"/>
      <c r="CTR7" s="21"/>
      <c r="CTS7" s="21"/>
      <c r="CTT7" s="21"/>
      <c r="CTU7" s="21"/>
      <c r="CTV7" s="21"/>
      <c r="CTW7" s="21"/>
      <c r="CTX7" s="21"/>
      <c r="CTY7" s="21"/>
      <c r="CTZ7" s="21"/>
      <c r="CUA7" s="21"/>
      <c r="CUB7" s="21"/>
      <c r="CUC7" s="21"/>
      <c r="CUD7" s="21"/>
      <c r="CUE7" s="21"/>
      <c r="CUF7" s="21"/>
      <c r="CUG7" s="21"/>
      <c r="CUH7" s="21"/>
      <c r="CUI7" s="21"/>
      <c r="CUJ7" s="21"/>
      <c r="CUK7" s="21"/>
      <c r="CUL7" s="21"/>
      <c r="CUM7" s="21"/>
      <c r="CUN7" s="21"/>
      <c r="CUO7" s="21"/>
      <c r="CUP7" s="21"/>
      <c r="CUQ7" s="21"/>
      <c r="CUR7" s="21"/>
      <c r="CUS7" s="21"/>
      <c r="CUT7" s="21"/>
      <c r="CUU7" s="21"/>
      <c r="CUV7" s="21"/>
      <c r="CUW7" s="21"/>
      <c r="CUX7" s="21"/>
      <c r="CUY7" s="21"/>
      <c r="CUZ7" s="21"/>
      <c r="CVA7" s="21"/>
      <c r="CVB7" s="21"/>
      <c r="CVC7" s="21"/>
      <c r="CVD7" s="21"/>
      <c r="CVE7" s="21"/>
      <c r="CVF7" s="21"/>
      <c r="CVG7" s="21"/>
      <c r="CVH7" s="21"/>
      <c r="CVI7" s="21"/>
      <c r="CVJ7" s="21"/>
      <c r="CVK7" s="21"/>
      <c r="CVL7" s="21"/>
      <c r="CVM7" s="21"/>
      <c r="CVN7" s="21"/>
      <c r="CVO7" s="21"/>
      <c r="CVP7" s="21"/>
      <c r="CVQ7" s="21"/>
      <c r="CVR7" s="21"/>
      <c r="CVS7" s="21"/>
      <c r="CVT7" s="21"/>
      <c r="CVU7" s="21"/>
      <c r="CVV7" s="21"/>
      <c r="CVW7" s="21"/>
      <c r="CVX7" s="21"/>
      <c r="CVY7" s="21"/>
      <c r="CVZ7" s="21"/>
      <c r="CWA7" s="21"/>
      <c r="CWB7" s="21"/>
      <c r="CWC7" s="21"/>
      <c r="CWD7" s="21"/>
      <c r="CWE7" s="21"/>
      <c r="CWF7" s="21"/>
      <c r="CWG7" s="21"/>
      <c r="CWH7" s="21"/>
      <c r="CWI7" s="21"/>
      <c r="CWJ7" s="21"/>
      <c r="CWK7" s="21"/>
      <c r="CWL7" s="21"/>
      <c r="CWM7" s="21"/>
      <c r="CWN7" s="21"/>
      <c r="CWO7" s="21"/>
      <c r="CWP7" s="21"/>
      <c r="CWQ7" s="21"/>
      <c r="CWR7" s="21"/>
      <c r="CWS7" s="21"/>
      <c r="CWT7" s="21"/>
      <c r="CWU7" s="21"/>
      <c r="CWV7" s="21"/>
      <c r="CWW7" s="21"/>
      <c r="CWX7" s="21"/>
      <c r="CWY7" s="21"/>
      <c r="CWZ7" s="21"/>
      <c r="CXA7" s="21"/>
      <c r="CXB7" s="21"/>
      <c r="CXC7" s="21"/>
      <c r="CXD7" s="21"/>
      <c r="CXE7" s="21"/>
      <c r="CXF7" s="21"/>
      <c r="CXG7" s="21"/>
      <c r="CXH7" s="21"/>
      <c r="CXI7" s="21"/>
      <c r="CXJ7" s="21"/>
      <c r="CXK7" s="21"/>
      <c r="CXL7" s="21"/>
      <c r="CXM7" s="21"/>
      <c r="CXN7" s="21"/>
      <c r="CXO7" s="21"/>
      <c r="CXP7" s="21"/>
      <c r="CXQ7" s="21"/>
      <c r="CXR7" s="21"/>
      <c r="CXS7" s="21"/>
      <c r="CXT7" s="21"/>
      <c r="CXU7" s="21"/>
      <c r="CXV7" s="21"/>
      <c r="CXW7" s="21"/>
      <c r="CXX7" s="21"/>
      <c r="CXY7" s="21"/>
      <c r="CXZ7" s="21"/>
      <c r="CYA7" s="21"/>
      <c r="CYB7" s="21"/>
      <c r="CYC7" s="21"/>
      <c r="CYD7" s="21"/>
      <c r="CYE7" s="21"/>
      <c r="CYF7" s="21"/>
      <c r="CYG7" s="21"/>
      <c r="CYH7" s="21"/>
      <c r="CYI7" s="21"/>
      <c r="CYJ7" s="21"/>
      <c r="CYK7" s="21"/>
      <c r="CYL7" s="21"/>
      <c r="CYM7" s="21"/>
      <c r="CYN7" s="21"/>
      <c r="CYO7" s="21"/>
      <c r="CYP7" s="21"/>
      <c r="CYQ7" s="21"/>
      <c r="CYR7" s="21"/>
      <c r="CYS7" s="21"/>
      <c r="CYT7" s="21"/>
      <c r="CYU7" s="21"/>
      <c r="CYV7" s="21"/>
      <c r="CYW7" s="21"/>
      <c r="CYX7" s="21"/>
      <c r="CYY7" s="21"/>
      <c r="CYZ7" s="21"/>
      <c r="CZA7" s="21"/>
      <c r="CZB7" s="21"/>
      <c r="CZC7" s="21"/>
      <c r="CZD7" s="21"/>
      <c r="CZE7" s="21"/>
      <c r="CZF7" s="21"/>
      <c r="CZG7" s="21"/>
      <c r="CZH7" s="21"/>
      <c r="CZI7" s="21"/>
      <c r="CZJ7" s="21"/>
      <c r="CZK7" s="21"/>
      <c r="CZL7" s="21"/>
      <c r="CZM7" s="21"/>
      <c r="CZN7" s="21"/>
      <c r="CZO7" s="21"/>
      <c r="CZP7" s="21"/>
      <c r="CZQ7" s="21"/>
      <c r="CZR7" s="21"/>
      <c r="CZS7" s="21"/>
      <c r="CZT7" s="21"/>
      <c r="CZU7" s="21"/>
      <c r="CZV7" s="21"/>
      <c r="CZW7" s="21"/>
      <c r="CZX7" s="21"/>
      <c r="CZY7" s="21"/>
      <c r="CZZ7" s="21"/>
      <c r="DAA7" s="21"/>
      <c r="DAB7" s="21"/>
      <c r="DAC7" s="21"/>
      <c r="DAD7" s="21"/>
      <c r="DAE7" s="21"/>
      <c r="DAF7" s="21"/>
      <c r="DAG7" s="21"/>
      <c r="DAH7" s="21"/>
      <c r="DAI7" s="21"/>
      <c r="DAJ7" s="21"/>
      <c r="DAK7" s="21"/>
      <c r="DAL7" s="21"/>
      <c r="DAM7" s="21"/>
      <c r="DAN7" s="21"/>
      <c r="DAO7" s="21"/>
      <c r="DAP7" s="21"/>
      <c r="DAQ7" s="21"/>
      <c r="DAR7" s="21"/>
      <c r="DAS7" s="21"/>
      <c r="DAT7" s="21"/>
      <c r="DAU7" s="21"/>
      <c r="DAV7" s="21"/>
      <c r="DAW7" s="21"/>
      <c r="DAX7" s="21"/>
      <c r="DAY7" s="21"/>
      <c r="DAZ7" s="21"/>
      <c r="DBA7" s="21"/>
      <c r="DBB7" s="21"/>
      <c r="DBC7" s="21"/>
      <c r="DBD7" s="21"/>
      <c r="DBE7" s="21"/>
      <c r="DBF7" s="21"/>
      <c r="DBG7" s="21"/>
      <c r="DBH7" s="21"/>
      <c r="DBI7" s="21"/>
      <c r="DBJ7" s="21"/>
      <c r="DBK7" s="21"/>
      <c r="DBL7" s="21"/>
      <c r="DBM7" s="21"/>
      <c r="DBN7" s="21"/>
      <c r="DBO7" s="21"/>
      <c r="DBP7" s="21"/>
      <c r="DBQ7" s="21"/>
      <c r="DBR7" s="21"/>
      <c r="DBS7" s="21"/>
      <c r="DBT7" s="21"/>
      <c r="DBU7" s="21"/>
      <c r="DBV7" s="21"/>
      <c r="DBW7" s="21"/>
      <c r="DBX7" s="21"/>
      <c r="DBY7" s="21"/>
      <c r="DBZ7" s="21"/>
      <c r="DCA7" s="21"/>
      <c r="DCB7" s="21"/>
      <c r="DCC7" s="21"/>
      <c r="DCD7" s="21"/>
      <c r="DCE7" s="21"/>
      <c r="DCF7" s="21"/>
      <c r="DCG7" s="21"/>
      <c r="DCH7" s="21"/>
      <c r="DCI7" s="21"/>
      <c r="DCJ7" s="21"/>
      <c r="DCK7" s="21"/>
      <c r="DCL7" s="21"/>
      <c r="DCM7" s="21"/>
      <c r="DCN7" s="21"/>
      <c r="DCO7" s="21"/>
      <c r="DCP7" s="21"/>
      <c r="DCQ7" s="21"/>
      <c r="DCR7" s="21"/>
      <c r="DCS7" s="21"/>
      <c r="DCT7" s="21"/>
      <c r="DCU7" s="21"/>
      <c r="DCV7" s="21"/>
      <c r="DCW7" s="21"/>
      <c r="DCX7" s="21"/>
      <c r="DCY7" s="21"/>
      <c r="DCZ7" s="21"/>
      <c r="DDA7" s="21"/>
      <c r="DDB7" s="21"/>
      <c r="DDC7" s="21"/>
      <c r="DDD7" s="21"/>
      <c r="DDE7" s="21"/>
      <c r="DDF7" s="21"/>
      <c r="DDG7" s="21"/>
      <c r="DDH7" s="21"/>
      <c r="DDI7" s="21"/>
      <c r="DDJ7" s="21"/>
      <c r="DDK7" s="21"/>
      <c r="DDL7" s="21"/>
      <c r="DDM7" s="21"/>
      <c r="DDN7" s="21"/>
      <c r="DDO7" s="21"/>
      <c r="DDP7" s="21"/>
      <c r="DDQ7" s="21"/>
      <c r="DDR7" s="21"/>
      <c r="DDS7" s="21"/>
      <c r="DDT7" s="21"/>
      <c r="DDU7" s="21"/>
      <c r="DDV7" s="21"/>
      <c r="DDW7" s="21"/>
      <c r="DDX7" s="21"/>
      <c r="DDY7" s="21"/>
      <c r="DDZ7" s="21"/>
      <c r="DEA7" s="21"/>
      <c r="DEB7" s="21"/>
      <c r="DEC7" s="21"/>
      <c r="DED7" s="21"/>
      <c r="DEE7" s="21"/>
      <c r="DEF7" s="21"/>
      <c r="DEG7" s="21"/>
      <c r="DEH7" s="21"/>
      <c r="DEI7" s="21"/>
      <c r="DEJ7" s="21"/>
      <c r="DEK7" s="21"/>
      <c r="DEL7" s="21"/>
      <c r="DEM7" s="21"/>
      <c r="DEN7" s="21"/>
      <c r="DEO7" s="21"/>
      <c r="DEP7" s="21"/>
      <c r="DEQ7" s="21"/>
      <c r="DER7" s="21"/>
      <c r="DES7" s="21"/>
      <c r="DET7" s="21"/>
      <c r="DEU7" s="21"/>
      <c r="DEV7" s="21"/>
      <c r="DEW7" s="21"/>
      <c r="DEX7" s="21"/>
      <c r="DEY7" s="21"/>
      <c r="DEZ7" s="21"/>
      <c r="DFA7" s="21"/>
      <c r="DFB7" s="21"/>
      <c r="DFC7" s="21"/>
      <c r="DFD7" s="21"/>
      <c r="DFE7" s="21"/>
      <c r="DFF7" s="21"/>
      <c r="DFG7" s="21"/>
      <c r="DFH7" s="21"/>
      <c r="DFI7" s="21"/>
      <c r="DFJ7" s="21"/>
      <c r="DFK7" s="21"/>
      <c r="DFL7" s="21"/>
      <c r="DFM7" s="21"/>
      <c r="DFN7" s="21"/>
      <c r="DFO7" s="21"/>
      <c r="DFP7" s="21"/>
      <c r="DFQ7" s="21"/>
      <c r="DFR7" s="21"/>
      <c r="DFS7" s="21"/>
      <c r="DFT7" s="21"/>
      <c r="DFU7" s="21"/>
      <c r="DFV7" s="21"/>
      <c r="DFW7" s="21"/>
      <c r="DFX7" s="21"/>
      <c r="DFY7" s="21"/>
      <c r="DFZ7" s="21"/>
      <c r="DGA7" s="21"/>
      <c r="DGB7" s="21"/>
      <c r="DGC7" s="21"/>
      <c r="DGD7" s="21"/>
      <c r="DGE7" s="21"/>
      <c r="DGF7" s="21"/>
      <c r="DGG7" s="21"/>
      <c r="DGH7" s="21"/>
      <c r="DGI7" s="21"/>
      <c r="DGJ7" s="21"/>
      <c r="DGK7" s="21"/>
      <c r="DGL7" s="21"/>
      <c r="DGM7" s="21"/>
      <c r="DGN7" s="21"/>
      <c r="DGO7" s="21"/>
      <c r="DGP7" s="21"/>
      <c r="DGQ7" s="21"/>
      <c r="DGR7" s="21"/>
      <c r="DGS7" s="21"/>
      <c r="DGT7" s="21"/>
      <c r="DGU7" s="21"/>
      <c r="DGV7" s="21"/>
      <c r="DGW7" s="21"/>
      <c r="DGX7" s="21"/>
      <c r="DGY7" s="21"/>
      <c r="DGZ7" s="21"/>
      <c r="DHA7" s="21"/>
      <c r="DHB7" s="21"/>
      <c r="DHC7" s="21"/>
      <c r="DHD7" s="21"/>
      <c r="DHE7" s="21"/>
      <c r="DHF7" s="21"/>
      <c r="DHG7" s="21"/>
      <c r="DHH7" s="21"/>
      <c r="DHI7" s="21"/>
      <c r="DHJ7" s="21"/>
      <c r="DHK7" s="21"/>
      <c r="DHL7" s="21"/>
      <c r="DHM7" s="21"/>
      <c r="DHN7" s="21"/>
      <c r="DHO7" s="21"/>
      <c r="DHP7" s="21"/>
      <c r="DHQ7" s="21"/>
      <c r="DHR7" s="21"/>
      <c r="DHS7" s="21"/>
      <c r="DHT7" s="21"/>
      <c r="DHU7" s="21"/>
      <c r="DHV7" s="21"/>
      <c r="DHW7" s="21"/>
      <c r="DHX7" s="21"/>
      <c r="DHY7" s="21"/>
      <c r="DHZ7" s="21"/>
      <c r="DIA7" s="21"/>
      <c r="DIB7" s="21"/>
      <c r="DIC7" s="21"/>
      <c r="DID7" s="21"/>
      <c r="DIE7" s="21"/>
      <c r="DIF7" s="21"/>
      <c r="DIG7" s="21"/>
      <c r="DIH7" s="21"/>
      <c r="DII7" s="21"/>
      <c r="DIJ7" s="21"/>
      <c r="DIK7" s="21"/>
      <c r="DIL7" s="21"/>
      <c r="DIM7" s="21"/>
      <c r="DIN7" s="21"/>
      <c r="DIO7" s="21"/>
      <c r="DIP7" s="21"/>
      <c r="DIQ7" s="21"/>
      <c r="DIR7" s="21"/>
      <c r="DIS7" s="21"/>
      <c r="DIT7" s="21"/>
      <c r="DIU7" s="21"/>
      <c r="DIV7" s="21"/>
      <c r="DIW7" s="21"/>
      <c r="DIX7" s="21"/>
      <c r="DIY7" s="21"/>
      <c r="DIZ7" s="21"/>
      <c r="DJA7" s="21"/>
      <c r="DJB7" s="21"/>
      <c r="DJC7" s="21"/>
      <c r="DJD7" s="21"/>
      <c r="DJE7" s="21"/>
      <c r="DJF7" s="21"/>
      <c r="DJG7" s="21"/>
      <c r="DJH7" s="21"/>
      <c r="DJI7" s="21"/>
      <c r="DJJ7" s="21"/>
      <c r="DJK7" s="21"/>
      <c r="DJL7" s="21"/>
      <c r="DJM7" s="21"/>
      <c r="DJN7" s="21"/>
      <c r="DJO7" s="21"/>
      <c r="DJP7" s="21"/>
      <c r="DJQ7" s="21"/>
      <c r="DJR7" s="21"/>
      <c r="DJS7" s="21"/>
      <c r="DJT7" s="21"/>
      <c r="DJU7" s="21"/>
      <c r="DJV7" s="21"/>
      <c r="DJW7" s="21"/>
      <c r="DJX7" s="21"/>
      <c r="DJY7" s="21"/>
      <c r="DJZ7" s="21"/>
      <c r="DKA7" s="21"/>
      <c r="DKB7" s="21"/>
      <c r="DKC7" s="21"/>
      <c r="DKD7" s="21"/>
      <c r="DKE7" s="21"/>
      <c r="DKF7" s="21"/>
      <c r="DKG7" s="21"/>
      <c r="DKH7" s="21"/>
      <c r="DKI7" s="21"/>
      <c r="DKJ7" s="21"/>
      <c r="DKK7" s="21"/>
      <c r="DKL7" s="21"/>
      <c r="DKM7" s="21"/>
      <c r="DKN7" s="21"/>
      <c r="DKO7" s="21"/>
      <c r="DKP7" s="21"/>
      <c r="DKQ7" s="21"/>
      <c r="DKR7" s="21"/>
      <c r="DKS7" s="21"/>
      <c r="DKT7" s="21"/>
      <c r="DKU7" s="21"/>
      <c r="DKV7" s="21"/>
      <c r="DKW7" s="21"/>
      <c r="DKX7" s="21"/>
      <c r="DKY7" s="21"/>
      <c r="DKZ7" s="21"/>
      <c r="DLA7" s="21"/>
      <c r="DLB7" s="21"/>
      <c r="DLC7" s="21"/>
      <c r="DLD7" s="21"/>
      <c r="DLE7" s="21"/>
      <c r="DLF7" s="21"/>
      <c r="DLG7" s="21"/>
      <c r="DLH7" s="21"/>
      <c r="DLI7" s="21"/>
      <c r="DLJ7" s="21"/>
      <c r="DLK7" s="21"/>
      <c r="DLL7" s="21"/>
      <c r="DLM7" s="21"/>
      <c r="DLN7" s="21"/>
      <c r="DLO7" s="21"/>
      <c r="DLP7" s="21"/>
      <c r="DLQ7" s="21"/>
      <c r="DLR7" s="21"/>
      <c r="DLS7" s="21"/>
      <c r="DLT7" s="21"/>
      <c r="DLU7" s="21"/>
      <c r="DLV7" s="21"/>
      <c r="DLW7" s="21"/>
      <c r="DLX7" s="21"/>
      <c r="DLY7" s="21"/>
      <c r="DLZ7" s="21"/>
      <c r="DMA7" s="21"/>
      <c r="DMB7" s="21"/>
      <c r="DMC7" s="21"/>
      <c r="DMD7" s="21"/>
      <c r="DME7" s="21"/>
      <c r="DMF7" s="21"/>
      <c r="DMG7" s="21"/>
      <c r="DMH7" s="21"/>
      <c r="DMI7" s="21"/>
      <c r="DMJ7" s="21"/>
      <c r="DMK7" s="21"/>
      <c r="DML7" s="21"/>
      <c r="DMM7" s="21"/>
      <c r="DMN7" s="21"/>
      <c r="DMO7" s="21"/>
      <c r="DMP7" s="21"/>
      <c r="DMQ7" s="21"/>
      <c r="DMR7" s="21"/>
      <c r="DMS7" s="21"/>
      <c r="DMT7" s="21"/>
      <c r="DMU7" s="21"/>
      <c r="DMV7" s="21"/>
      <c r="DMW7" s="21"/>
      <c r="DMX7" s="21"/>
      <c r="DMY7" s="21"/>
      <c r="DMZ7" s="21"/>
      <c r="DNA7" s="21"/>
      <c r="DNB7" s="21"/>
      <c r="DNC7" s="21"/>
      <c r="DND7" s="21"/>
      <c r="DNE7" s="21"/>
      <c r="DNF7" s="21"/>
      <c r="DNG7" s="21"/>
      <c r="DNH7" s="21"/>
      <c r="DNI7" s="21"/>
      <c r="DNJ7" s="21"/>
      <c r="DNK7" s="21"/>
      <c r="DNL7" s="21"/>
      <c r="DNM7" s="21"/>
      <c r="DNN7" s="21"/>
      <c r="DNO7" s="21"/>
      <c r="DNP7" s="21"/>
      <c r="DNQ7" s="21"/>
      <c r="DNR7" s="21"/>
      <c r="DNS7" s="21"/>
      <c r="DNT7" s="21"/>
      <c r="DNU7" s="21"/>
      <c r="DNV7" s="21"/>
      <c r="DNW7" s="21"/>
      <c r="DNX7" s="21"/>
      <c r="DNY7" s="21"/>
      <c r="DNZ7" s="21"/>
      <c r="DOA7" s="21"/>
      <c r="DOB7" s="21"/>
      <c r="DOC7" s="21"/>
      <c r="DOD7" s="21"/>
      <c r="DOE7" s="21"/>
      <c r="DOF7" s="21"/>
      <c r="DOG7" s="21"/>
      <c r="DOH7" s="21"/>
      <c r="DOI7" s="21"/>
      <c r="DOJ7" s="21"/>
      <c r="DOK7" s="21"/>
      <c r="DOL7" s="21"/>
      <c r="DOM7" s="21"/>
      <c r="DON7" s="21"/>
      <c r="DOO7" s="21"/>
      <c r="DOP7" s="21"/>
      <c r="DOQ7" s="21"/>
      <c r="DOR7" s="21"/>
      <c r="DOS7" s="21"/>
      <c r="DOT7" s="21"/>
      <c r="DOU7" s="21"/>
      <c r="DOV7" s="21"/>
      <c r="DOW7" s="21"/>
      <c r="DOX7" s="21"/>
      <c r="DOY7" s="21"/>
      <c r="DOZ7" s="21"/>
      <c r="DPA7" s="21"/>
      <c r="DPB7" s="21"/>
      <c r="DPC7" s="21"/>
      <c r="DPD7" s="21"/>
      <c r="DPE7" s="21"/>
      <c r="DPF7" s="21"/>
      <c r="DPG7" s="21"/>
      <c r="DPH7" s="21"/>
      <c r="DPI7" s="21"/>
      <c r="DPJ7" s="21"/>
      <c r="DPK7" s="21"/>
      <c r="DPL7" s="21"/>
      <c r="DPM7" s="21"/>
      <c r="DPN7" s="21"/>
      <c r="DPO7" s="21"/>
      <c r="DPP7" s="21"/>
      <c r="DPQ7" s="21"/>
      <c r="DPR7" s="21"/>
      <c r="DPS7" s="21"/>
      <c r="DPT7" s="21"/>
      <c r="DPU7" s="21"/>
      <c r="DPV7" s="21"/>
      <c r="DPW7" s="21"/>
      <c r="DPX7" s="21"/>
      <c r="DPY7" s="21"/>
      <c r="DPZ7" s="21"/>
      <c r="DQA7" s="21"/>
      <c r="DQB7" s="21"/>
      <c r="DQC7" s="21"/>
      <c r="DQD7" s="21"/>
      <c r="DQE7" s="21"/>
      <c r="DQF7" s="21"/>
      <c r="DQG7" s="21"/>
      <c r="DQH7" s="21"/>
      <c r="DQI7" s="21"/>
      <c r="DQJ7" s="21"/>
      <c r="DQK7" s="21"/>
      <c r="DQL7" s="21"/>
      <c r="DQM7" s="21"/>
      <c r="DQN7" s="21"/>
      <c r="DQO7" s="21"/>
      <c r="DQP7" s="21"/>
      <c r="DQQ7" s="21"/>
      <c r="DQR7" s="21"/>
      <c r="DQS7" s="21"/>
      <c r="DQT7" s="21"/>
      <c r="DQU7" s="21"/>
      <c r="DQV7" s="21"/>
      <c r="DQW7" s="21"/>
      <c r="DQX7" s="21"/>
      <c r="DQY7" s="21"/>
      <c r="DQZ7" s="21"/>
      <c r="DRA7" s="21"/>
      <c r="DRB7" s="21"/>
      <c r="DRC7" s="21"/>
      <c r="DRD7" s="21"/>
      <c r="DRE7" s="21"/>
      <c r="DRF7" s="21"/>
      <c r="DRG7" s="21"/>
      <c r="DRH7" s="21"/>
      <c r="DRI7" s="21"/>
      <c r="DRJ7" s="21"/>
      <c r="DRK7" s="21"/>
      <c r="DRL7" s="21"/>
      <c r="DRM7" s="21"/>
      <c r="DRN7" s="21"/>
      <c r="DRO7" s="21"/>
      <c r="DRP7" s="21"/>
      <c r="DRQ7" s="21"/>
      <c r="DRR7" s="21"/>
      <c r="DRS7" s="21"/>
    </row>
    <row r="8" spans="1:3191" s="63" customFormat="1" ht="25.5" x14ac:dyDescent="0.2">
      <c r="B8" s="64"/>
      <c r="C8" s="65"/>
      <c r="D8" s="64"/>
      <c r="E8" s="64">
        <v>5</v>
      </c>
      <c r="F8" s="66" t="s">
        <v>219</v>
      </c>
      <c r="G8" s="82" t="s">
        <v>95</v>
      </c>
      <c r="H8" s="68"/>
      <c r="I8" s="69"/>
      <c r="J8" s="325" t="s">
        <v>238</v>
      </c>
      <c r="K8" s="71"/>
      <c r="L8" s="90">
        <v>41660</v>
      </c>
      <c r="M8" s="73"/>
      <c r="N8" s="74"/>
      <c r="O8" s="81" t="s">
        <v>225</v>
      </c>
      <c r="P8" s="76">
        <v>25</v>
      </c>
      <c r="Q8" s="55"/>
      <c r="R8" s="77"/>
      <c r="S8" s="78"/>
      <c r="T8" s="75"/>
      <c r="U8" s="56"/>
      <c r="V8" s="57"/>
      <c r="W8" s="79"/>
      <c r="X8" s="80"/>
      <c r="Y8" s="60"/>
      <c r="Z8" s="61"/>
      <c r="AA8" s="62"/>
      <c r="AB8" s="62"/>
      <c r="AC8" s="62"/>
      <c r="AD8" s="21"/>
      <c r="AE8" s="21"/>
      <c r="AF8" s="21"/>
      <c r="AG8" s="21"/>
      <c r="AH8" s="21"/>
      <c r="AI8" s="21"/>
      <c r="AJ8" s="21"/>
      <c r="AK8" s="21"/>
      <c r="AL8" s="21"/>
      <c r="AM8" s="21"/>
      <c r="AN8" s="21"/>
      <c r="AO8" s="21"/>
      <c r="AP8" s="21"/>
      <c r="AQ8" s="21"/>
      <c r="AR8" s="21"/>
      <c r="AS8" s="21"/>
      <c r="AT8" s="21"/>
      <c r="AU8" s="21"/>
      <c r="AV8" s="21"/>
      <c r="AW8" s="21"/>
      <c r="AX8" s="21"/>
      <c r="AY8" s="21"/>
      <c r="AZ8" s="21"/>
      <c r="BA8" s="21"/>
      <c r="BB8" s="21"/>
      <c r="BC8" s="21"/>
      <c r="BD8" s="21"/>
      <c r="BE8" s="21"/>
      <c r="BF8" s="21"/>
      <c r="BG8" s="21"/>
      <c r="BH8" s="21"/>
      <c r="BI8" s="21"/>
      <c r="BJ8" s="21"/>
      <c r="BK8" s="21"/>
      <c r="BL8" s="21"/>
      <c r="BM8" s="21"/>
      <c r="BN8" s="21"/>
      <c r="BO8" s="21"/>
      <c r="BP8" s="21"/>
      <c r="BQ8" s="21"/>
      <c r="BR8" s="21"/>
      <c r="BS8" s="21"/>
      <c r="BT8" s="21"/>
      <c r="BU8" s="21"/>
      <c r="BV8" s="21"/>
      <c r="BW8" s="21"/>
      <c r="BX8" s="21"/>
      <c r="BY8" s="21"/>
      <c r="BZ8" s="21"/>
      <c r="CA8" s="21"/>
      <c r="CB8" s="21"/>
      <c r="CC8" s="21"/>
      <c r="CD8" s="21"/>
      <c r="CE8" s="21"/>
      <c r="CF8" s="21"/>
      <c r="CG8" s="21"/>
      <c r="CH8" s="21"/>
      <c r="CI8" s="21"/>
      <c r="CJ8" s="21"/>
      <c r="CK8" s="21"/>
      <c r="CL8" s="21"/>
      <c r="CM8" s="21"/>
      <c r="CN8" s="21"/>
      <c r="CO8" s="21"/>
      <c r="CP8" s="21"/>
      <c r="CQ8" s="21"/>
      <c r="CR8" s="21"/>
      <c r="CS8" s="21"/>
      <c r="CT8" s="21"/>
      <c r="CU8" s="21"/>
      <c r="CV8" s="21"/>
      <c r="CW8" s="21"/>
      <c r="CX8" s="21"/>
      <c r="CY8" s="21"/>
      <c r="CZ8" s="21"/>
      <c r="DA8" s="21"/>
      <c r="DB8" s="21"/>
      <c r="DC8" s="21"/>
      <c r="DD8" s="21"/>
      <c r="DE8" s="21"/>
      <c r="DF8" s="21"/>
      <c r="DG8" s="21"/>
      <c r="DH8" s="21"/>
      <c r="DI8" s="21"/>
      <c r="DJ8" s="21"/>
      <c r="DK8" s="21"/>
      <c r="DL8" s="21"/>
      <c r="DM8" s="21"/>
      <c r="DN8" s="21"/>
      <c r="DO8" s="21"/>
      <c r="DP8" s="21"/>
      <c r="DQ8" s="21"/>
      <c r="DR8" s="21"/>
      <c r="DS8" s="21"/>
      <c r="DT8" s="21"/>
      <c r="DU8" s="21"/>
      <c r="DV8" s="21"/>
      <c r="DW8" s="21"/>
      <c r="DX8" s="21"/>
      <c r="DY8" s="21"/>
      <c r="DZ8" s="21"/>
      <c r="EA8" s="21"/>
      <c r="EB8" s="21"/>
      <c r="EC8" s="21"/>
      <c r="ED8" s="21"/>
      <c r="EE8" s="21"/>
      <c r="EF8" s="21"/>
      <c r="EG8" s="21"/>
      <c r="EH8" s="21"/>
      <c r="EI8" s="21"/>
      <c r="EJ8" s="21"/>
      <c r="EK8" s="21"/>
      <c r="EL8" s="21"/>
      <c r="EM8" s="21"/>
      <c r="EN8" s="21"/>
      <c r="EO8" s="21"/>
      <c r="EP8" s="21"/>
      <c r="EQ8" s="21"/>
      <c r="ER8" s="21"/>
      <c r="ES8" s="21"/>
      <c r="ET8" s="21"/>
      <c r="EU8" s="21"/>
      <c r="EV8" s="21"/>
      <c r="EW8" s="21"/>
      <c r="EX8" s="21"/>
      <c r="EY8" s="21"/>
      <c r="EZ8" s="21"/>
      <c r="FA8" s="21"/>
      <c r="FB8" s="21"/>
      <c r="FC8" s="21"/>
      <c r="FD8" s="21"/>
      <c r="FE8" s="21"/>
      <c r="FF8" s="21"/>
      <c r="FG8" s="21"/>
      <c r="FH8" s="21"/>
      <c r="FI8" s="21"/>
      <c r="FJ8" s="21"/>
      <c r="FK8" s="21"/>
      <c r="FL8" s="21"/>
      <c r="FM8" s="21"/>
      <c r="FN8" s="21"/>
      <c r="FO8" s="21"/>
      <c r="FP8" s="21"/>
      <c r="FQ8" s="21"/>
      <c r="FR8" s="21"/>
      <c r="FS8" s="21"/>
      <c r="FT8" s="21"/>
      <c r="FU8" s="21"/>
      <c r="FV8" s="21"/>
      <c r="FW8" s="21"/>
      <c r="FX8" s="21"/>
      <c r="FY8" s="21"/>
      <c r="FZ8" s="21"/>
      <c r="GA8" s="21"/>
      <c r="GB8" s="21"/>
      <c r="GC8" s="21"/>
      <c r="GD8" s="21"/>
      <c r="GE8" s="21"/>
      <c r="GF8" s="21"/>
      <c r="GG8" s="21"/>
      <c r="GH8" s="21"/>
      <c r="GI8" s="21"/>
      <c r="GJ8" s="21"/>
      <c r="GK8" s="21"/>
      <c r="GL8" s="21"/>
      <c r="GM8" s="21"/>
      <c r="GN8" s="21"/>
      <c r="GO8" s="21"/>
      <c r="GP8" s="21"/>
      <c r="GQ8" s="21"/>
      <c r="GR8" s="21"/>
      <c r="GS8" s="21"/>
      <c r="GT8" s="21"/>
      <c r="GU8" s="21"/>
      <c r="GV8" s="21"/>
      <c r="GW8" s="21"/>
      <c r="GX8" s="21"/>
      <c r="GY8" s="21"/>
      <c r="GZ8" s="21"/>
      <c r="HA8" s="21"/>
      <c r="HB8" s="21"/>
      <c r="HC8" s="21"/>
      <c r="HD8" s="21"/>
      <c r="HE8" s="21"/>
      <c r="HF8" s="21"/>
      <c r="HG8" s="21"/>
      <c r="HH8" s="21"/>
      <c r="HI8" s="21"/>
      <c r="HJ8" s="21"/>
      <c r="HK8" s="21"/>
      <c r="HL8" s="21"/>
      <c r="HM8" s="21"/>
      <c r="HN8" s="21"/>
      <c r="HO8" s="21"/>
      <c r="HP8" s="21"/>
      <c r="HQ8" s="21"/>
      <c r="HR8" s="21"/>
      <c r="HS8" s="21"/>
      <c r="HT8" s="21"/>
      <c r="HU8" s="21"/>
      <c r="HV8" s="21"/>
      <c r="HW8" s="21"/>
      <c r="HX8" s="21"/>
      <c r="HY8" s="21"/>
      <c r="HZ8" s="21"/>
      <c r="IA8" s="21"/>
      <c r="IB8" s="21"/>
      <c r="IC8" s="21"/>
      <c r="ID8" s="21"/>
      <c r="IE8" s="21"/>
      <c r="IF8" s="21"/>
      <c r="IG8" s="21"/>
      <c r="IH8" s="21"/>
      <c r="II8" s="21"/>
      <c r="IJ8" s="21"/>
      <c r="IK8" s="21"/>
      <c r="IL8" s="21"/>
      <c r="IM8" s="21"/>
      <c r="IN8" s="21"/>
      <c r="IO8" s="21"/>
      <c r="IP8" s="21"/>
      <c r="IQ8" s="21"/>
      <c r="IR8" s="21"/>
      <c r="IS8" s="21"/>
      <c r="IT8" s="21"/>
      <c r="IU8" s="21"/>
      <c r="IV8" s="21"/>
      <c r="IW8" s="21"/>
      <c r="IX8" s="21"/>
      <c r="IY8" s="21"/>
      <c r="IZ8" s="21"/>
      <c r="JA8" s="21"/>
      <c r="JB8" s="21"/>
      <c r="JC8" s="21"/>
      <c r="JD8" s="21"/>
      <c r="JE8" s="21"/>
      <c r="JF8" s="21"/>
      <c r="JG8" s="21"/>
      <c r="JH8" s="21"/>
      <c r="JI8" s="21"/>
      <c r="JJ8" s="21"/>
      <c r="JK8" s="21"/>
      <c r="JL8" s="21"/>
      <c r="JM8" s="21"/>
      <c r="JN8" s="21"/>
      <c r="JO8" s="21"/>
      <c r="JP8" s="21"/>
      <c r="JQ8" s="21"/>
      <c r="JR8" s="21"/>
      <c r="JS8" s="21"/>
      <c r="JT8" s="21"/>
      <c r="JU8" s="21"/>
      <c r="JV8" s="21"/>
      <c r="JW8" s="21"/>
      <c r="JX8" s="21"/>
      <c r="JY8" s="21"/>
      <c r="JZ8" s="21"/>
      <c r="KA8" s="21"/>
      <c r="KB8" s="21"/>
      <c r="KC8" s="21"/>
      <c r="KD8" s="21"/>
      <c r="KE8" s="21"/>
      <c r="KF8" s="21"/>
      <c r="KG8" s="21"/>
      <c r="KH8" s="21"/>
      <c r="KI8" s="21"/>
      <c r="KJ8" s="21"/>
      <c r="KK8" s="21"/>
      <c r="KL8" s="21"/>
      <c r="KM8" s="21"/>
      <c r="KN8" s="21"/>
      <c r="KO8" s="21"/>
      <c r="KP8" s="21"/>
      <c r="KQ8" s="21"/>
      <c r="KR8" s="21"/>
      <c r="KS8" s="21"/>
      <c r="KT8" s="21"/>
      <c r="KU8" s="21"/>
      <c r="KV8" s="21"/>
      <c r="KW8" s="21"/>
      <c r="KX8" s="21"/>
      <c r="KY8" s="21"/>
      <c r="KZ8" s="21"/>
      <c r="LA8" s="21"/>
      <c r="LB8" s="21"/>
      <c r="LC8" s="21"/>
      <c r="LD8" s="21"/>
      <c r="LE8" s="21"/>
      <c r="LF8" s="21"/>
      <c r="LG8" s="21"/>
      <c r="LH8" s="21"/>
      <c r="LI8" s="21"/>
      <c r="LJ8" s="21"/>
      <c r="LK8" s="21"/>
      <c r="LL8" s="21"/>
      <c r="LM8" s="21"/>
      <c r="LN8" s="21"/>
      <c r="LO8" s="21"/>
      <c r="LP8" s="21"/>
      <c r="LQ8" s="21"/>
      <c r="LR8" s="21"/>
      <c r="LS8" s="21"/>
      <c r="LT8" s="21"/>
      <c r="LU8" s="21"/>
      <c r="LV8" s="21"/>
      <c r="LW8" s="21"/>
      <c r="LX8" s="21"/>
      <c r="LY8" s="21"/>
      <c r="LZ8" s="21"/>
      <c r="MA8" s="21"/>
      <c r="MB8" s="21"/>
      <c r="MC8" s="21"/>
      <c r="MD8" s="21"/>
      <c r="ME8" s="21"/>
      <c r="MF8" s="21"/>
      <c r="MG8" s="21"/>
      <c r="MH8" s="21"/>
      <c r="MI8" s="21"/>
      <c r="MJ8" s="21"/>
      <c r="MK8" s="21"/>
      <c r="ML8" s="21"/>
      <c r="MM8" s="21"/>
      <c r="MN8" s="21"/>
      <c r="MO8" s="21"/>
      <c r="MP8" s="21"/>
      <c r="MQ8" s="21"/>
      <c r="MR8" s="21"/>
      <c r="MS8" s="21"/>
      <c r="MT8" s="21"/>
      <c r="MU8" s="21"/>
      <c r="MV8" s="21"/>
      <c r="MW8" s="21"/>
      <c r="MX8" s="21"/>
      <c r="MY8" s="21"/>
      <c r="MZ8" s="21"/>
      <c r="NA8" s="21"/>
      <c r="NB8" s="21"/>
      <c r="NC8" s="21"/>
      <c r="ND8" s="21"/>
      <c r="NE8" s="21"/>
      <c r="NF8" s="21"/>
      <c r="NG8" s="21"/>
      <c r="NH8" s="21"/>
      <c r="NI8" s="21"/>
      <c r="NJ8" s="21"/>
      <c r="NK8" s="21"/>
      <c r="NL8" s="21"/>
      <c r="NM8" s="21"/>
      <c r="NN8" s="21"/>
      <c r="NO8" s="21"/>
      <c r="NP8" s="21"/>
      <c r="NQ8" s="21"/>
      <c r="NR8" s="21"/>
      <c r="NS8" s="21"/>
      <c r="NT8" s="21"/>
      <c r="NU8" s="21"/>
      <c r="NV8" s="21"/>
      <c r="NW8" s="21"/>
      <c r="NX8" s="21"/>
      <c r="NY8" s="21"/>
      <c r="NZ8" s="21"/>
      <c r="OA8" s="21"/>
      <c r="OB8" s="21"/>
      <c r="OC8" s="21"/>
      <c r="OD8" s="21"/>
      <c r="OE8" s="21"/>
      <c r="OF8" s="21"/>
      <c r="OG8" s="21"/>
      <c r="OH8" s="21"/>
      <c r="OI8" s="21"/>
      <c r="OJ8" s="21"/>
      <c r="OK8" s="21"/>
      <c r="OL8" s="21"/>
      <c r="OM8" s="21"/>
      <c r="ON8" s="21"/>
      <c r="OO8" s="21"/>
      <c r="OP8" s="21"/>
      <c r="OQ8" s="21"/>
      <c r="OR8" s="21"/>
      <c r="OS8" s="21"/>
      <c r="OT8" s="21"/>
      <c r="OU8" s="21"/>
      <c r="OV8" s="21"/>
      <c r="OW8" s="21"/>
      <c r="OX8" s="21"/>
      <c r="OY8" s="21"/>
      <c r="OZ8" s="21"/>
      <c r="PA8" s="21"/>
      <c r="PB8" s="21"/>
      <c r="PC8" s="21"/>
      <c r="PD8" s="21"/>
      <c r="PE8" s="21"/>
      <c r="PF8" s="21"/>
      <c r="PG8" s="21"/>
      <c r="PH8" s="21"/>
      <c r="PI8" s="21"/>
      <c r="PJ8" s="21"/>
      <c r="PK8" s="21"/>
      <c r="PL8" s="21"/>
      <c r="PM8" s="21"/>
      <c r="PN8" s="21"/>
      <c r="PO8" s="21"/>
      <c r="PP8" s="21"/>
      <c r="PQ8" s="21"/>
      <c r="PR8" s="21"/>
      <c r="PS8" s="21"/>
      <c r="PT8" s="21"/>
      <c r="PU8" s="21"/>
      <c r="PV8" s="21"/>
      <c r="PW8" s="21"/>
      <c r="PX8" s="21"/>
      <c r="PY8" s="21"/>
      <c r="PZ8" s="21"/>
      <c r="QA8" s="21"/>
      <c r="QB8" s="21"/>
      <c r="QC8" s="21"/>
      <c r="QD8" s="21"/>
      <c r="QE8" s="21"/>
      <c r="QF8" s="21"/>
      <c r="QG8" s="21"/>
      <c r="QH8" s="21"/>
      <c r="QI8" s="21"/>
      <c r="QJ8" s="21"/>
      <c r="QK8" s="21"/>
      <c r="QL8" s="21"/>
      <c r="QM8" s="21"/>
      <c r="QN8" s="21"/>
      <c r="QO8" s="21"/>
      <c r="QP8" s="21"/>
      <c r="QQ8" s="21"/>
      <c r="QR8" s="21"/>
      <c r="QS8" s="21"/>
      <c r="QT8" s="21"/>
      <c r="QU8" s="21"/>
      <c r="QV8" s="21"/>
      <c r="QW8" s="21"/>
      <c r="QX8" s="21"/>
      <c r="QY8" s="21"/>
      <c r="QZ8" s="21"/>
      <c r="RA8" s="21"/>
      <c r="RB8" s="21"/>
      <c r="RC8" s="21"/>
      <c r="RD8" s="21"/>
      <c r="RE8" s="21"/>
      <c r="RF8" s="21"/>
      <c r="RG8" s="21"/>
      <c r="RH8" s="21"/>
      <c r="RI8" s="21"/>
      <c r="RJ8" s="21"/>
      <c r="RK8" s="21"/>
      <c r="RL8" s="21"/>
      <c r="RM8" s="21"/>
      <c r="RN8" s="21"/>
      <c r="RO8" s="21"/>
      <c r="RP8" s="21"/>
      <c r="RQ8" s="21"/>
      <c r="RR8" s="21"/>
      <c r="RS8" s="21"/>
      <c r="RT8" s="21"/>
      <c r="RU8" s="21"/>
      <c r="RV8" s="21"/>
      <c r="RW8" s="21"/>
      <c r="RX8" s="21"/>
      <c r="RY8" s="21"/>
      <c r="RZ8" s="21"/>
      <c r="SA8" s="21"/>
      <c r="SB8" s="21"/>
      <c r="SC8" s="21"/>
      <c r="SD8" s="21"/>
      <c r="SE8" s="21"/>
      <c r="SF8" s="21"/>
      <c r="SG8" s="21"/>
      <c r="SH8" s="21"/>
      <c r="SI8" s="21"/>
      <c r="SJ8" s="21"/>
      <c r="SK8" s="21"/>
      <c r="SL8" s="21"/>
      <c r="SM8" s="21"/>
      <c r="SN8" s="21"/>
      <c r="SO8" s="21"/>
      <c r="SP8" s="21"/>
      <c r="SQ8" s="21"/>
      <c r="SR8" s="21"/>
      <c r="SS8" s="21"/>
      <c r="ST8" s="21"/>
      <c r="SU8" s="21"/>
      <c r="SV8" s="21"/>
      <c r="SW8" s="21"/>
      <c r="SX8" s="21"/>
      <c r="SY8" s="21"/>
      <c r="SZ8" s="21"/>
      <c r="TA8" s="21"/>
      <c r="TB8" s="21"/>
      <c r="TC8" s="21"/>
      <c r="TD8" s="21"/>
      <c r="TE8" s="21"/>
      <c r="TF8" s="21"/>
      <c r="TG8" s="21"/>
      <c r="TH8" s="21"/>
      <c r="TI8" s="21"/>
      <c r="TJ8" s="21"/>
      <c r="TK8" s="21"/>
      <c r="TL8" s="21"/>
      <c r="TM8" s="21"/>
      <c r="TN8" s="21"/>
      <c r="TO8" s="21"/>
      <c r="TP8" s="21"/>
      <c r="TQ8" s="21"/>
      <c r="TR8" s="21"/>
      <c r="TS8" s="21"/>
      <c r="TT8" s="21"/>
      <c r="TU8" s="21"/>
      <c r="TV8" s="21"/>
      <c r="TW8" s="21"/>
      <c r="TX8" s="21"/>
      <c r="TY8" s="21"/>
      <c r="TZ8" s="21"/>
      <c r="UA8" s="21"/>
      <c r="UB8" s="21"/>
      <c r="UC8" s="21"/>
      <c r="UD8" s="21"/>
      <c r="UE8" s="21"/>
      <c r="UF8" s="21"/>
      <c r="UG8" s="21"/>
      <c r="UH8" s="21"/>
      <c r="UI8" s="21"/>
      <c r="UJ8" s="21"/>
      <c r="UK8" s="21"/>
      <c r="UL8" s="21"/>
      <c r="UM8" s="21"/>
      <c r="UN8" s="21"/>
      <c r="UO8" s="21"/>
      <c r="UP8" s="21"/>
      <c r="UQ8" s="21"/>
      <c r="UR8" s="21"/>
      <c r="US8" s="21"/>
      <c r="UT8" s="21"/>
      <c r="UU8" s="21"/>
      <c r="UV8" s="21"/>
      <c r="UW8" s="21"/>
      <c r="UX8" s="21"/>
      <c r="UY8" s="21"/>
      <c r="UZ8" s="21"/>
      <c r="VA8" s="21"/>
      <c r="VB8" s="21"/>
      <c r="VC8" s="21"/>
      <c r="VD8" s="21"/>
      <c r="VE8" s="21"/>
      <c r="VF8" s="21"/>
      <c r="VG8" s="21"/>
      <c r="VH8" s="21"/>
      <c r="VI8" s="21"/>
      <c r="VJ8" s="21"/>
      <c r="VK8" s="21"/>
      <c r="VL8" s="21"/>
      <c r="VM8" s="21"/>
      <c r="VN8" s="21"/>
      <c r="VO8" s="21"/>
      <c r="VP8" s="21"/>
      <c r="VQ8" s="21"/>
      <c r="VR8" s="21"/>
      <c r="VS8" s="21"/>
      <c r="VT8" s="21"/>
      <c r="VU8" s="21"/>
      <c r="VV8" s="21"/>
      <c r="VW8" s="21"/>
      <c r="VX8" s="21"/>
      <c r="VY8" s="21"/>
      <c r="VZ8" s="21"/>
      <c r="WA8" s="21"/>
      <c r="WB8" s="21"/>
      <c r="WC8" s="21"/>
      <c r="WD8" s="21"/>
      <c r="WE8" s="21"/>
      <c r="WF8" s="21"/>
      <c r="WG8" s="21"/>
      <c r="WH8" s="21"/>
      <c r="WI8" s="21"/>
      <c r="WJ8" s="21"/>
      <c r="WK8" s="21"/>
      <c r="WL8" s="21"/>
      <c r="WM8" s="21"/>
      <c r="WN8" s="21"/>
      <c r="WO8" s="21"/>
      <c r="WP8" s="21"/>
      <c r="WQ8" s="21"/>
      <c r="WR8" s="21"/>
      <c r="WS8" s="21"/>
      <c r="WT8" s="21"/>
      <c r="WU8" s="21"/>
      <c r="WV8" s="21"/>
      <c r="WW8" s="21"/>
      <c r="WX8" s="21"/>
      <c r="WY8" s="21"/>
      <c r="WZ8" s="21"/>
      <c r="XA8" s="21"/>
      <c r="XB8" s="21"/>
      <c r="XC8" s="21"/>
      <c r="XD8" s="21"/>
      <c r="XE8" s="21"/>
      <c r="XF8" s="21"/>
      <c r="XG8" s="21"/>
      <c r="XH8" s="21"/>
      <c r="XI8" s="21"/>
      <c r="XJ8" s="21"/>
      <c r="XK8" s="21"/>
      <c r="XL8" s="21"/>
      <c r="XM8" s="21"/>
      <c r="XN8" s="21"/>
      <c r="XO8" s="21"/>
      <c r="XP8" s="21"/>
      <c r="XQ8" s="21"/>
      <c r="XR8" s="21"/>
      <c r="XS8" s="21"/>
      <c r="XT8" s="21"/>
      <c r="XU8" s="21"/>
      <c r="XV8" s="21"/>
      <c r="XW8" s="21"/>
      <c r="XX8" s="21"/>
      <c r="XY8" s="21"/>
      <c r="XZ8" s="21"/>
      <c r="YA8" s="21"/>
      <c r="YB8" s="21"/>
      <c r="YC8" s="21"/>
      <c r="YD8" s="21"/>
      <c r="YE8" s="21"/>
      <c r="YF8" s="21"/>
      <c r="YG8" s="21"/>
      <c r="YH8" s="21"/>
      <c r="YI8" s="21"/>
      <c r="YJ8" s="21"/>
      <c r="YK8" s="21"/>
      <c r="YL8" s="21"/>
      <c r="YM8" s="21"/>
      <c r="YN8" s="21"/>
      <c r="YO8" s="21"/>
      <c r="YP8" s="21"/>
      <c r="YQ8" s="21"/>
      <c r="YR8" s="21"/>
      <c r="YS8" s="21"/>
      <c r="YT8" s="21"/>
      <c r="YU8" s="21"/>
      <c r="YV8" s="21"/>
      <c r="YW8" s="21"/>
      <c r="YX8" s="21"/>
      <c r="YY8" s="21"/>
      <c r="YZ8" s="21"/>
      <c r="ZA8" s="21"/>
      <c r="ZB8" s="21"/>
      <c r="ZC8" s="21"/>
      <c r="ZD8" s="21"/>
      <c r="ZE8" s="21"/>
      <c r="ZF8" s="21"/>
      <c r="ZG8" s="21"/>
      <c r="ZH8" s="21"/>
      <c r="ZI8" s="21"/>
      <c r="ZJ8" s="21"/>
      <c r="ZK8" s="21"/>
      <c r="ZL8" s="21"/>
      <c r="ZM8" s="21"/>
      <c r="ZN8" s="21"/>
      <c r="ZO8" s="21"/>
      <c r="ZP8" s="21"/>
      <c r="ZQ8" s="21"/>
      <c r="ZR8" s="21"/>
      <c r="ZS8" s="21"/>
      <c r="ZT8" s="21"/>
      <c r="ZU8" s="21"/>
      <c r="ZV8" s="21"/>
      <c r="ZW8" s="21"/>
      <c r="ZX8" s="21"/>
      <c r="ZY8" s="21"/>
      <c r="ZZ8" s="21"/>
      <c r="AAA8" s="21"/>
      <c r="AAB8" s="21"/>
      <c r="AAC8" s="21"/>
      <c r="AAD8" s="21"/>
      <c r="AAE8" s="21"/>
      <c r="AAF8" s="21"/>
      <c r="AAG8" s="21"/>
      <c r="AAH8" s="21"/>
      <c r="AAI8" s="21"/>
      <c r="AAJ8" s="21"/>
      <c r="AAK8" s="21"/>
      <c r="AAL8" s="21"/>
      <c r="AAM8" s="21"/>
      <c r="AAN8" s="21"/>
      <c r="AAO8" s="21"/>
      <c r="AAP8" s="21"/>
      <c r="AAQ8" s="21"/>
      <c r="AAR8" s="21"/>
      <c r="AAS8" s="21"/>
      <c r="AAT8" s="21"/>
      <c r="AAU8" s="21"/>
      <c r="AAV8" s="21"/>
      <c r="AAW8" s="21"/>
      <c r="AAX8" s="21"/>
      <c r="AAY8" s="21"/>
      <c r="AAZ8" s="21"/>
      <c r="ABA8" s="21"/>
      <c r="ABB8" s="21"/>
      <c r="ABC8" s="21"/>
      <c r="ABD8" s="21"/>
      <c r="ABE8" s="21"/>
      <c r="ABF8" s="21"/>
      <c r="ABG8" s="21"/>
      <c r="ABH8" s="21"/>
      <c r="ABI8" s="21"/>
      <c r="ABJ8" s="21"/>
      <c r="ABK8" s="21"/>
      <c r="ABL8" s="21"/>
      <c r="ABM8" s="21"/>
      <c r="ABN8" s="21"/>
      <c r="ABO8" s="21"/>
      <c r="ABP8" s="21"/>
      <c r="ABQ8" s="21"/>
      <c r="ABR8" s="21"/>
      <c r="ABS8" s="21"/>
      <c r="ABT8" s="21"/>
      <c r="ABU8" s="21"/>
      <c r="ABV8" s="21"/>
      <c r="ABW8" s="21"/>
      <c r="ABX8" s="21"/>
      <c r="ABY8" s="21"/>
      <c r="ABZ8" s="21"/>
      <c r="ACA8" s="21"/>
      <c r="ACB8" s="21"/>
      <c r="ACC8" s="21"/>
      <c r="ACD8" s="21"/>
      <c r="ACE8" s="21"/>
      <c r="ACF8" s="21"/>
      <c r="ACG8" s="21"/>
      <c r="ACH8" s="21"/>
      <c r="ACI8" s="21"/>
      <c r="ACJ8" s="21"/>
      <c r="ACK8" s="21"/>
      <c r="ACL8" s="21"/>
      <c r="ACM8" s="21"/>
      <c r="ACN8" s="21"/>
      <c r="ACO8" s="21"/>
      <c r="ACP8" s="21"/>
      <c r="ACQ8" s="21"/>
      <c r="ACR8" s="21"/>
      <c r="ACS8" s="21"/>
      <c r="ACT8" s="21"/>
      <c r="ACU8" s="21"/>
      <c r="ACV8" s="21"/>
      <c r="ACW8" s="21"/>
      <c r="ACX8" s="21"/>
      <c r="ACY8" s="21"/>
      <c r="ACZ8" s="21"/>
      <c r="ADA8" s="21"/>
      <c r="ADB8" s="21"/>
      <c r="ADC8" s="21"/>
      <c r="ADD8" s="21"/>
      <c r="ADE8" s="21"/>
      <c r="ADF8" s="21"/>
      <c r="ADG8" s="21"/>
      <c r="ADH8" s="21"/>
      <c r="ADI8" s="21"/>
      <c r="ADJ8" s="21"/>
      <c r="ADK8" s="21"/>
      <c r="ADL8" s="21"/>
      <c r="ADM8" s="21"/>
      <c r="ADN8" s="21"/>
      <c r="ADO8" s="21"/>
      <c r="ADP8" s="21"/>
      <c r="ADQ8" s="21"/>
      <c r="ADR8" s="21"/>
      <c r="ADS8" s="21"/>
      <c r="ADT8" s="21"/>
      <c r="ADU8" s="21"/>
      <c r="ADV8" s="21"/>
      <c r="ADW8" s="21"/>
      <c r="ADX8" s="21"/>
      <c r="ADY8" s="21"/>
      <c r="ADZ8" s="21"/>
      <c r="AEA8" s="21"/>
      <c r="AEB8" s="21"/>
      <c r="AEC8" s="21"/>
      <c r="AED8" s="21"/>
      <c r="AEE8" s="21"/>
      <c r="AEF8" s="21"/>
      <c r="AEG8" s="21"/>
      <c r="AEH8" s="21"/>
      <c r="AEI8" s="21"/>
      <c r="AEJ8" s="21"/>
      <c r="AEK8" s="21"/>
      <c r="AEL8" s="21"/>
      <c r="AEM8" s="21"/>
      <c r="AEN8" s="21"/>
      <c r="AEO8" s="21"/>
      <c r="AEP8" s="21"/>
      <c r="AEQ8" s="21"/>
      <c r="AER8" s="21"/>
      <c r="AES8" s="21"/>
      <c r="AET8" s="21"/>
      <c r="AEU8" s="21"/>
      <c r="AEV8" s="21"/>
      <c r="AEW8" s="21"/>
      <c r="AEX8" s="21"/>
      <c r="AEY8" s="21"/>
      <c r="AEZ8" s="21"/>
      <c r="AFA8" s="21"/>
      <c r="AFB8" s="21"/>
      <c r="AFC8" s="21"/>
      <c r="AFD8" s="21"/>
      <c r="AFE8" s="21"/>
      <c r="AFF8" s="21"/>
      <c r="AFG8" s="21"/>
      <c r="AFH8" s="21"/>
      <c r="AFI8" s="21"/>
      <c r="AFJ8" s="21"/>
      <c r="AFK8" s="21"/>
      <c r="AFL8" s="21"/>
      <c r="AFM8" s="21"/>
      <c r="AFN8" s="21"/>
      <c r="AFO8" s="21"/>
      <c r="AFP8" s="21"/>
      <c r="AFQ8" s="21"/>
      <c r="AFR8" s="21"/>
      <c r="AFS8" s="21"/>
      <c r="AFT8" s="21"/>
      <c r="AFU8" s="21"/>
      <c r="AFV8" s="21"/>
      <c r="AFW8" s="21"/>
      <c r="AFX8" s="21"/>
      <c r="AFY8" s="21"/>
      <c r="AFZ8" s="21"/>
      <c r="AGA8" s="21"/>
      <c r="AGB8" s="21"/>
      <c r="AGC8" s="21"/>
      <c r="AGD8" s="21"/>
      <c r="AGE8" s="21"/>
      <c r="AGF8" s="21"/>
      <c r="AGG8" s="21"/>
      <c r="AGH8" s="21"/>
      <c r="AGI8" s="21"/>
      <c r="AGJ8" s="21"/>
      <c r="AGK8" s="21"/>
      <c r="AGL8" s="21"/>
      <c r="AGM8" s="21"/>
      <c r="AGN8" s="21"/>
      <c r="AGO8" s="21"/>
      <c r="AGP8" s="21"/>
      <c r="AGQ8" s="21"/>
      <c r="AGR8" s="21"/>
      <c r="AGS8" s="21"/>
      <c r="AGT8" s="21"/>
      <c r="AGU8" s="21"/>
      <c r="AGV8" s="21"/>
      <c r="AGW8" s="21"/>
      <c r="AGX8" s="21"/>
      <c r="AGY8" s="21"/>
      <c r="AGZ8" s="21"/>
      <c r="AHA8" s="21"/>
      <c r="AHB8" s="21"/>
      <c r="AHC8" s="21"/>
      <c r="AHD8" s="21"/>
      <c r="AHE8" s="21"/>
      <c r="AHF8" s="21"/>
      <c r="AHG8" s="21"/>
      <c r="AHH8" s="21"/>
      <c r="AHI8" s="21"/>
      <c r="AHJ8" s="21"/>
      <c r="AHK8" s="21"/>
      <c r="AHL8" s="21"/>
      <c r="AHM8" s="21"/>
      <c r="AHN8" s="21"/>
      <c r="AHO8" s="21"/>
      <c r="AHP8" s="21"/>
      <c r="AHQ8" s="21"/>
      <c r="AHR8" s="21"/>
      <c r="AHS8" s="21"/>
      <c r="AHT8" s="21"/>
      <c r="AHU8" s="21"/>
      <c r="AHV8" s="21"/>
      <c r="AHW8" s="21"/>
      <c r="AHX8" s="21"/>
      <c r="AHY8" s="21"/>
      <c r="AHZ8" s="21"/>
      <c r="AIA8" s="21"/>
      <c r="AIB8" s="21"/>
      <c r="AIC8" s="21"/>
      <c r="AID8" s="21"/>
      <c r="AIE8" s="21"/>
      <c r="AIF8" s="21"/>
      <c r="AIG8" s="21"/>
      <c r="AIH8" s="21"/>
      <c r="AII8" s="21"/>
      <c r="AIJ8" s="21"/>
      <c r="AIK8" s="21"/>
      <c r="AIL8" s="21"/>
      <c r="AIM8" s="21"/>
      <c r="AIN8" s="21"/>
      <c r="AIO8" s="21"/>
      <c r="AIP8" s="21"/>
      <c r="AIQ8" s="21"/>
      <c r="AIR8" s="21"/>
      <c r="AIS8" s="21"/>
      <c r="AIT8" s="21"/>
      <c r="AIU8" s="21"/>
      <c r="AIV8" s="21"/>
      <c r="AIW8" s="21"/>
      <c r="AIX8" s="21"/>
      <c r="AIY8" s="21"/>
      <c r="AIZ8" s="21"/>
      <c r="AJA8" s="21"/>
      <c r="AJB8" s="21"/>
      <c r="AJC8" s="21"/>
      <c r="AJD8" s="21"/>
      <c r="AJE8" s="21"/>
      <c r="AJF8" s="21"/>
      <c r="AJG8" s="21"/>
      <c r="AJH8" s="21"/>
      <c r="AJI8" s="21"/>
      <c r="AJJ8" s="21"/>
      <c r="AJK8" s="21"/>
      <c r="AJL8" s="21"/>
      <c r="AJM8" s="21"/>
      <c r="AJN8" s="21"/>
      <c r="AJO8" s="21"/>
      <c r="AJP8" s="21"/>
      <c r="AJQ8" s="21"/>
      <c r="AJR8" s="21"/>
      <c r="AJS8" s="21"/>
      <c r="AJT8" s="21"/>
      <c r="AJU8" s="21"/>
      <c r="AJV8" s="21"/>
      <c r="AJW8" s="21"/>
      <c r="AJX8" s="21"/>
      <c r="AJY8" s="21"/>
      <c r="AJZ8" s="21"/>
      <c r="AKA8" s="21"/>
      <c r="AKB8" s="21"/>
      <c r="AKC8" s="21"/>
      <c r="AKD8" s="21"/>
      <c r="AKE8" s="21"/>
      <c r="AKF8" s="21"/>
      <c r="AKG8" s="21"/>
      <c r="AKH8" s="21"/>
      <c r="AKI8" s="21"/>
      <c r="AKJ8" s="21"/>
      <c r="AKK8" s="21"/>
      <c r="AKL8" s="21"/>
      <c r="AKM8" s="21"/>
      <c r="AKN8" s="21"/>
      <c r="AKO8" s="21"/>
      <c r="AKP8" s="21"/>
      <c r="AKQ8" s="21"/>
      <c r="AKR8" s="21"/>
      <c r="AKS8" s="21"/>
      <c r="AKT8" s="21"/>
      <c r="AKU8" s="21"/>
      <c r="AKV8" s="21"/>
      <c r="AKW8" s="21"/>
      <c r="AKX8" s="21"/>
      <c r="AKY8" s="21"/>
      <c r="AKZ8" s="21"/>
      <c r="ALA8" s="21"/>
      <c r="ALB8" s="21"/>
      <c r="ALC8" s="21"/>
      <c r="ALD8" s="21"/>
      <c r="ALE8" s="21"/>
      <c r="ALF8" s="21"/>
      <c r="ALG8" s="21"/>
      <c r="ALH8" s="21"/>
      <c r="ALI8" s="21"/>
      <c r="ALJ8" s="21"/>
      <c r="ALK8" s="21"/>
      <c r="ALL8" s="21"/>
      <c r="ALM8" s="21"/>
      <c r="ALN8" s="21"/>
      <c r="ALO8" s="21"/>
      <c r="ALP8" s="21"/>
      <c r="ALQ8" s="21"/>
      <c r="ALR8" s="21"/>
      <c r="ALS8" s="21"/>
      <c r="ALT8" s="21"/>
      <c r="ALU8" s="21"/>
      <c r="ALV8" s="21"/>
      <c r="ALW8" s="21"/>
      <c r="ALX8" s="21"/>
      <c r="ALY8" s="21"/>
      <c r="ALZ8" s="21"/>
      <c r="AMA8" s="21"/>
      <c r="AMB8" s="21"/>
      <c r="AMC8" s="21"/>
      <c r="AMD8" s="21"/>
      <c r="AME8" s="21"/>
      <c r="AMF8" s="21"/>
      <c r="AMG8" s="21"/>
      <c r="AMH8" s="21"/>
      <c r="AMI8" s="21"/>
      <c r="AMJ8" s="21"/>
      <c r="AMK8" s="21"/>
      <c r="AML8" s="21"/>
      <c r="AMM8" s="21"/>
      <c r="AMN8" s="21"/>
      <c r="AMO8" s="21"/>
      <c r="AMP8" s="21"/>
      <c r="AMQ8" s="21"/>
      <c r="AMR8" s="21"/>
      <c r="AMS8" s="21"/>
      <c r="AMT8" s="21"/>
      <c r="AMU8" s="21"/>
      <c r="AMV8" s="21"/>
      <c r="AMW8" s="21"/>
      <c r="AMX8" s="21"/>
      <c r="AMY8" s="21"/>
      <c r="AMZ8" s="21"/>
      <c r="ANA8" s="21"/>
      <c r="ANB8" s="21"/>
      <c r="ANC8" s="21"/>
      <c r="AND8" s="21"/>
      <c r="ANE8" s="21"/>
      <c r="ANF8" s="21"/>
      <c r="ANG8" s="21"/>
      <c r="ANH8" s="21"/>
      <c r="ANI8" s="21"/>
      <c r="ANJ8" s="21"/>
      <c r="ANK8" s="21"/>
      <c r="ANL8" s="21"/>
      <c r="ANM8" s="21"/>
      <c r="ANN8" s="21"/>
      <c r="ANO8" s="21"/>
      <c r="ANP8" s="21"/>
      <c r="ANQ8" s="21"/>
      <c r="ANR8" s="21"/>
      <c r="ANS8" s="21"/>
      <c r="ANT8" s="21"/>
      <c r="ANU8" s="21"/>
      <c r="ANV8" s="21"/>
      <c r="ANW8" s="21"/>
      <c r="ANX8" s="21"/>
      <c r="ANY8" s="21"/>
      <c r="ANZ8" s="21"/>
      <c r="AOA8" s="21"/>
      <c r="AOB8" s="21"/>
      <c r="AOC8" s="21"/>
      <c r="AOD8" s="21"/>
      <c r="AOE8" s="21"/>
      <c r="AOF8" s="21"/>
      <c r="AOG8" s="21"/>
      <c r="AOH8" s="21"/>
      <c r="AOI8" s="21"/>
      <c r="AOJ8" s="21"/>
      <c r="AOK8" s="21"/>
      <c r="AOL8" s="21"/>
      <c r="AOM8" s="21"/>
      <c r="AON8" s="21"/>
      <c r="AOO8" s="21"/>
      <c r="AOP8" s="21"/>
      <c r="AOQ8" s="21"/>
      <c r="AOR8" s="21"/>
      <c r="AOS8" s="21"/>
      <c r="AOT8" s="21"/>
      <c r="AOU8" s="21"/>
      <c r="AOV8" s="21"/>
      <c r="AOW8" s="21"/>
      <c r="AOX8" s="21"/>
      <c r="AOY8" s="21"/>
      <c r="AOZ8" s="21"/>
      <c r="APA8" s="21"/>
      <c r="APB8" s="21"/>
      <c r="APC8" s="21"/>
      <c r="APD8" s="21"/>
      <c r="APE8" s="21"/>
      <c r="APF8" s="21"/>
      <c r="APG8" s="21"/>
      <c r="APH8" s="21"/>
      <c r="API8" s="21"/>
      <c r="APJ8" s="21"/>
      <c r="APK8" s="21"/>
      <c r="APL8" s="21"/>
      <c r="APM8" s="21"/>
      <c r="APN8" s="21"/>
      <c r="APO8" s="21"/>
      <c r="APP8" s="21"/>
      <c r="APQ8" s="21"/>
      <c r="APR8" s="21"/>
      <c r="APS8" s="21"/>
      <c r="APT8" s="21"/>
      <c r="APU8" s="21"/>
      <c r="APV8" s="21"/>
      <c r="APW8" s="21"/>
      <c r="APX8" s="21"/>
      <c r="APY8" s="21"/>
      <c r="APZ8" s="21"/>
      <c r="AQA8" s="21"/>
      <c r="AQB8" s="21"/>
      <c r="AQC8" s="21"/>
      <c r="AQD8" s="21"/>
      <c r="AQE8" s="21"/>
      <c r="AQF8" s="21"/>
      <c r="AQG8" s="21"/>
      <c r="AQH8" s="21"/>
      <c r="AQI8" s="21"/>
      <c r="AQJ8" s="21"/>
      <c r="AQK8" s="21"/>
      <c r="AQL8" s="21"/>
      <c r="AQM8" s="21"/>
      <c r="AQN8" s="21"/>
      <c r="AQO8" s="21"/>
      <c r="AQP8" s="21"/>
      <c r="AQQ8" s="21"/>
      <c r="AQR8" s="21"/>
      <c r="AQS8" s="21"/>
      <c r="AQT8" s="21"/>
      <c r="AQU8" s="21"/>
      <c r="AQV8" s="21"/>
      <c r="AQW8" s="21"/>
      <c r="AQX8" s="21"/>
      <c r="AQY8" s="21"/>
      <c r="AQZ8" s="21"/>
      <c r="ARA8" s="21"/>
      <c r="ARB8" s="21"/>
      <c r="ARC8" s="21"/>
      <c r="ARD8" s="21"/>
      <c r="ARE8" s="21"/>
      <c r="ARF8" s="21"/>
      <c r="ARG8" s="21"/>
      <c r="ARH8" s="21"/>
      <c r="ARI8" s="21"/>
      <c r="ARJ8" s="21"/>
      <c r="ARK8" s="21"/>
      <c r="ARL8" s="21"/>
      <c r="ARM8" s="21"/>
      <c r="ARN8" s="21"/>
      <c r="ARO8" s="21"/>
      <c r="ARP8" s="21"/>
      <c r="ARQ8" s="21"/>
      <c r="ARR8" s="21"/>
      <c r="ARS8" s="21"/>
      <c r="ART8" s="21"/>
      <c r="ARU8" s="21"/>
      <c r="ARV8" s="21"/>
      <c r="ARW8" s="21"/>
      <c r="ARX8" s="21"/>
      <c r="ARY8" s="21"/>
      <c r="ARZ8" s="21"/>
      <c r="ASA8" s="21"/>
      <c r="ASB8" s="21"/>
      <c r="ASC8" s="21"/>
      <c r="ASD8" s="21"/>
      <c r="ASE8" s="21"/>
      <c r="ASF8" s="21"/>
      <c r="ASG8" s="21"/>
      <c r="ASH8" s="21"/>
      <c r="ASI8" s="21"/>
      <c r="ASJ8" s="21"/>
      <c r="ASK8" s="21"/>
      <c r="ASL8" s="21"/>
      <c r="ASM8" s="21"/>
      <c r="ASN8" s="21"/>
      <c r="ASO8" s="21"/>
      <c r="ASP8" s="21"/>
      <c r="ASQ8" s="21"/>
      <c r="ASR8" s="21"/>
      <c r="ASS8" s="21"/>
      <c r="AST8" s="21"/>
      <c r="ASU8" s="21"/>
      <c r="ASV8" s="21"/>
      <c r="ASW8" s="21"/>
      <c r="ASX8" s="21"/>
      <c r="ASY8" s="21"/>
      <c r="ASZ8" s="21"/>
      <c r="ATA8" s="21"/>
      <c r="ATB8" s="21"/>
      <c r="ATC8" s="21"/>
      <c r="ATD8" s="21"/>
      <c r="ATE8" s="21"/>
      <c r="ATF8" s="21"/>
      <c r="ATG8" s="21"/>
      <c r="ATH8" s="21"/>
      <c r="ATI8" s="21"/>
      <c r="ATJ8" s="21"/>
      <c r="ATK8" s="21"/>
      <c r="ATL8" s="21"/>
      <c r="ATM8" s="21"/>
      <c r="ATN8" s="21"/>
      <c r="ATO8" s="21"/>
      <c r="ATP8" s="21"/>
      <c r="ATQ8" s="21"/>
      <c r="ATR8" s="21"/>
      <c r="ATS8" s="21"/>
      <c r="ATT8" s="21"/>
      <c r="ATU8" s="21"/>
      <c r="ATV8" s="21"/>
      <c r="ATW8" s="21"/>
      <c r="ATX8" s="21"/>
      <c r="ATY8" s="21"/>
      <c r="ATZ8" s="21"/>
      <c r="AUA8" s="21"/>
      <c r="AUB8" s="21"/>
      <c r="AUC8" s="21"/>
      <c r="AUD8" s="21"/>
      <c r="AUE8" s="21"/>
      <c r="AUF8" s="21"/>
      <c r="AUG8" s="21"/>
      <c r="AUH8" s="21"/>
      <c r="AUI8" s="21"/>
      <c r="AUJ8" s="21"/>
      <c r="AUK8" s="21"/>
      <c r="AUL8" s="21"/>
      <c r="AUM8" s="21"/>
      <c r="AUN8" s="21"/>
      <c r="AUO8" s="21"/>
      <c r="AUP8" s="21"/>
      <c r="AUQ8" s="21"/>
      <c r="AUR8" s="21"/>
      <c r="AUS8" s="21"/>
      <c r="AUT8" s="21"/>
      <c r="AUU8" s="21"/>
      <c r="AUV8" s="21"/>
      <c r="AUW8" s="21"/>
      <c r="AUX8" s="21"/>
      <c r="AUY8" s="21"/>
      <c r="AUZ8" s="21"/>
      <c r="AVA8" s="21"/>
      <c r="AVB8" s="21"/>
      <c r="AVC8" s="21"/>
      <c r="AVD8" s="21"/>
      <c r="AVE8" s="21"/>
      <c r="AVF8" s="21"/>
      <c r="AVG8" s="21"/>
      <c r="AVH8" s="21"/>
      <c r="AVI8" s="21"/>
      <c r="AVJ8" s="21"/>
      <c r="AVK8" s="21"/>
      <c r="AVL8" s="21"/>
      <c r="AVM8" s="21"/>
      <c r="AVN8" s="21"/>
      <c r="AVO8" s="21"/>
      <c r="AVP8" s="21"/>
      <c r="AVQ8" s="21"/>
      <c r="AVR8" s="21"/>
      <c r="AVS8" s="21"/>
      <c r="AVT8" s="21"/>
      <c r="AVU8" s="21"/>
      <c r="AVV8" s="21"/>
      <c r="AVW8" s="21"/>
      <c r="AVX8" s="21"/>
      <c r="AVY8" s="21"/>
      <c r="AVZ8" s="21"/>
      <c r="AWA8" s="21"/>
      <c r="AWB8" s="21"/>
      <c r="AWC8" s="21"/>
      <c r="AWD8" s="21"/>
      <c r="AWE8" s="21"/>
      <c r="AWF8" s="21"/>
      <c r="AWG8" s="21"/>
      <c r="AWH8" s="21"/>
      <c r="AWI8" s="21"/>
      <c r="AWJ8" s="21"/>
      <c r="AWK8" s="21"/>
      <c r="AWL8" s="21"/>
      <c r="AWM8" s="21"/>
      <c r="AWN8" s="21"/>
      <c r="AWO8" s="21"/>
      <c r="AWP8" s="21"/>
      <c r="AWQ8" s="21"/>
      <c r="AWR8" s="21"/>
      <c r="AWS8" s="21"/>
      <c r="AWT8" s="21"/>
      <c r="AWU8" s="21"/>
      <c r="AWV8" s="21"/>
      <c r="AWW8" s="21"/>
      <c r="AWX8" s="21"/>
      <c r="AWY8" s="21"/>
      <c r="AWZ8" s="21"/>
      <c r="AXA8" s="21"/>
      <c r="AXB8" s="21"/>
      <c r="AXC8" s="21"/>
      <c r="AXD8" s="21"/>
      <c r="AXE8" s="21"/>
      <c r="AXF8" s="21"/>
      <c r="AXG8" s="21"/>
      <c r="AXH8" s="21"/>
      <c r="AXI8" s="21"/>
      <c r="AXJ8" s="21"/>
      <c r="AXK8" s="21"/>
      <c r="AXL8" s="21"/>
      <c r="AXM8" s="21"/>
      <c r="AXN8" s="21"/>
      <c r="AXO8" s="21"/>
      <c r="AXP8" s="21"/>
      <c r="AXQ8" s="21"/>
      <c r="AXR8" s="21"/>
      <c r="AXS8" s="21"/>
      <c r="AXT8" s="21"/>
      <c r="AXU8" s="21"/>
      <c r="AXV8" s="21"/>
      <c r="AXW8" s="21"/>
      <c r="AXX8" s="21"/>
      <c r="AXY8" s="21"/>
      <c r="AXZ8" s="21"/>
      <c r="AYA8" s="21"/>
      <c r="AYB8" s="21"/>
      <c r="AYC8" s="21"/>
      <c r="AYD8" s="21"/>
      <c r="AYE8" s="21"/>
      <c r="AYF8" s="21"/>
      <c r="AYG8" s="21"/>
      <c r="AYH8" s="21"/>
      <c r="AYI8" s="21"/>
      <c r="AYJ8" s="21"/>
      <c r="AYK8" s="21"/>
      <c r="AYL8" s="21"/>
      <c r="AYM8" s="21"/>
      <c r="AYN8" s="21"/>
      <c r="AYO8" s="21"/>
      <c r="AYP8" s="21"/>
      <c r="AYQ8" s="21"/>
      <c r="AYR8" s="21"/>
      <c r="AYS8" s="21"/>
      <c r="AYT8" s="21"/>
      <c r="AYU8" s="21"/>
      <c r="AYV8" s="21"/>
      <c r="AYW8" s="21"/>
      <c r="AYX8" s="21"/>
      <c r="AYY8" s="21"/>
      <c r="AYZ8" s="21"/>
      <c r="AZA8" s="21"/>
      <c r="AZB8" s="21"/>
      <c r="AZC8" s="21"/>
      <c r="AZD8" s="21"/>
      <c r="AZE8" s="21"/>
      <c r="AZF8" s="21"/>
      <c r="AZG8" s="21"/>
      <c r="AZH8" s="21"/>
      <c r="AZI8" s="21"/>
      <c r="AZJ8" s="21"/>
      <c r="AZK8" s="21"/>
      <c r="AZL8" s="21"/>
      <c r="AZM8" s="21"/>
      <c r="AZN8" s="21"/>
      <c r="AZO8" s="21"/>
      <c r="AZP8" s="21"/>
      <c r="AZQ8" s="21"/>
      <c r="AZR8" s="21"/>
      <c r="AZS8" s="21"/>
      <c r="AZT8" s="21"/>
      <c r="AZU8" s="21"/>
      <c r="AZV8" s="21"/>
      <c r="AZW8" s="21"/>
      <c r="AZX8" s="21"/>
      <c r="AZY8" s="21"/>
      <c r="AZZ8" s="21"/>
      <c r="BAA8" s="21"/>
      <c r="BAB8" s="21"/>
      <c r="BAC8" s="21"/>
      <c r="BAD8" s="21"/>
      <c r="BAE8" s="21"/>
      <c r="BAF8" s="21"/>
      <c r="BAG8" s="21"/>
      <c r="BAH8" s="21"/>
      <c r="BAI8" s="21"/>
      <c r="BAJ8" s="21"/>
      <c r="BAK8" s="21"/>
      <c r="BAL8" s="21"/>
      <c r="BAM8" s="21"/>
      <c r="BAN8" s="21"/>
      <c r="BAO8" s="21"/>
      <c r="BAP8" s="21"/>
      <c r="BAQ8" s="21"/>
      <c r="BAR8" s="21"/>
      <c r="BAS8" s="21"/>
      <c r="BAT8" s="21"/>
      <c r="BAU8" s="21"/>
      <c r="BAV8" s="21"/>
      <c r="BAW8" s="21"/>
      <c r="BAX8" s="21"/>
      <c r="BAY8" s="21"/>
      <c r="BAZ8" s="21"/>
      <c r="BBA8" s="21"/>
      <c r="BBB8" s="21"/>
      <c r="BBC8" s="21"/>
      <c r="BBD8" s="21"/>
      <c r="BBE8" s="21"/>
      <c r="BBF8" s="21"/>
      <c r="BBG8" s="21"/>
      <c r="BBH8" s="21"/>
      <c r="BBI8" s="21"/>
      <c r="BBJ8" s="21"/>
      <c r="BBK8" s="21"/>
      <c r="BBL8" s="21"/>
      <c r="BBM8" s="21"/>
      <c r="BBN8" s="21"/>
      <c r="BBO8" s="21"/>
      <c r="BBP8" s="21"/>
      <c r="BBQ8" s="21"/>
      <c r="BBR8" s="21"/>
      <c r="BBS8" s="21"/>
      <c r="BBT8" s="21"/>
      <c r="BBU8" s="21"/>
      <c r="BBV8" s="21"/>
      <c r="BBW8" s="21"/>
      <c r="BBX8" s="21"/>
      <c r="BBY8" s="21"/>
      <c r="BBZ8" s="21"/>
      <c r="BCA8" s="21"/>
      <c r="BCB8" s="21"/>
      <c r="BCC8" s="21"/>
      <c r="BCD8" s="21"/>
      <c r="BCE8" s="21"/>
      <c r="BCF8" s="21"/>
      <c r="BCG8" s="21"/>
      <c r="BCH8" s="21"/>
      <c r="BCI8" s="21"/>
      <c r="BCJ8" s="21"/>
      <c r="BCK8" s="21"/>
      <c r="BCL8" s="21"/>
      <c r="BCM8" s="21"/>
      <c r="BCN8" s="21"/>
      <c r="BCO8" s="21"/>
      <c r="BCP8" s="21"/>
      <c r="BCQ8" s="21"/>
      <c r="BCR8" s="21"/>
      <c r="BCS8" s="21"/>
      <c r="BCT8" s="21"/>
      <c r="BCU8" s="21"/>
      <c r="BCV8" s="21"/>
      <c r="BCW8" s="21"/>
      <c r="BCX8" s="21"/>
      <c r="BCY8" s="21"/>
      <c r="BCZ8" s="21"/>
      <c r="BDA8" s="21"/>
      <c r="BDB8" s="21"/>
      <c r="BDC8" s="21"/>
      <c r="BDD8" s="21"/>
      <c r="BDE8" s="21"/>
      <c r="BDF8" s="21"/>
      <c r="BDG8" s="21"/>
      <c r="BDH8" s="21"/>
      <c r="BDI8" s="21"/>
      <c r="BDJ8" s="21"/>
      <c r="BDK8" s="21"/>
      <c r="BDL8" s="21"/>
      <c r="BDM8" s="21"/>
      <c r="BDN8" s="21"/>
      <c r="BDO8" s="21"/>
      <c r="BDP8" s="21"/>
      <c r="BDQ8" s="21"/>
      <c r="BDR8" s="21"/>
      <c r="BDS8" s="21"/>
      <c r="BDT8" s="21"/>
      <c r="BDU8" s="21"/>
      <c r="BDV8" s="21"/>
      <c r="BDW8" s="21"/>
      <c r="BDX8" s="21"/>
      <c r="BDY8" s="21"/>
      <c r="BDZ8" s="21"/>
      <c r="BEA8" s="21"/>
      <c r="BEB8" s="21"/>
      <c r="BEC8" s="21"/>
      <c r="BED8" s="21"/>
      <c r="BEE8" s="21"/>
      <c r="BEF8" s="21"/>
      <c r="BEG8" s="21"/>
      <c r="BEH8" s="21"/>
      <c r="BEI8" s="21"/>
      <c r="BEJ8" s="21"/>
      <c r="BEK8" s="21"/>
      <c r="BEL8" s="21"/>
      <c r="BEM8" s="21"/>
      <c r="BEN8" s="21"/>
      <c r="BEO8" s="21"/>
      <c r="BEP8" s="21"/>
      <c r="BEQ8" s="21"/>
      <c r="BER8" s="21"/>
      <c r="BES8" s="21"/>
      <c r="BET8" s="21"/>
      <c r="BEU8" s="21"/>
      <c r="BEV8" s="21"/>
      <c r="BEW8" s="21"/>
      <c r="BEX8" s="21"/>
      <c r="BEY8" s="21"/>
      <c r="BEZ8" s="21"/>
      <c r="BFA8" s="21"/>
      <c r="BFB8" s="21"/>
      <c r="BFC8" s="21"/>
      <c r="BFD8" s="21"/>
      <c r="BFE8" s="21"/>
      <c r="BFF8" s="21"/>
      <c r="BFG8" s="21"/>
      <c r="BFH8" s="21"/>
      <c r="BFI8" s="21"/>
      <c r="BFJ8" s="21"/>
      <c r="BFK8" s="21"/>
      <c r="BFL8" s="21"/>
      <c r="BFM8" s="21"/>
      <c r="BFN8" s="21"/>
      <c r="BFO8" s="21"/>
      <c r="BFP8" s="21"/>
      <c r="BFQ8" s="21"/>
      <c r="BFR8" s="21"/>
      <c r="BFS8" s="21"/>
      <c r="BFT8" s="21"/>
      <c r="BFU8" s="21"/>
      <c r="BFV8" s="21"/>
      <c r="BFW8" s="21"/>
      <c r="BFX8" s="21"/>
      <c r="BFY8" s="21"/>
      <c r="BFZ8" s="21"/>
      <c r="BGA8" s="21"/>
      <c r="BGB8" s="21"/>
      <c r="BGC8" s="21"/>
      <c r="BGD8" s="21"/>
      <c r="BGE8" s="21"/>
      <c r="BGF8" s="21"/>
      <c r="BGG8" s="21"/>
      <c r="BGH8" s="21"/>
      <c r="BGI8" s="21"/>
      <c r="BGJ8" s="21"/>
      <c r="BGK8" s="21"/>
      <c r="BGL8" s="21"/>
      <c r="BGM8" s="21"/>
      <c r="BGN8" s="21"/>
      <c r="BGO8" s="21"/>
      <c r="BGP8" s="21"/>
      <c r="BGQ8" s="21"/>
      <c r="BGR8" s="21"/>
      <c r="BGS8" s="21"/>
      <c r="BGT8" s="21"/>
      <c r="BGU8" s="21"/>
      <c r="BGV8" s="21"/>
      <c r="BGW8" s="21"/>
      <c r="BGX8" s="21"/>
      <c r="BGY8" s="21"/>
      <c r="BGZ8" s="21"/>
      <c r="BHA8" s="21"/>
      <c r="BHB8" s="21"/>
      <c r="BHC8" s="21"/>
      <c r="BHD8" s="21"/>
      <c r="BHE8" s="21"/>
      <c r="BHF8" s="21"/>
      <c r="BHG8" s="21"/>
      <c r="BHH8" s="21"/>
      <c r="BHI8" s="21"/>
      <c r="BHJ8" s="21"/>
      <c r="BHK8" s="21"/>
      <c r="BHL8" s="21"/>
      <c r="BHM8" s="21"/>
      <c r="BHN8" s="21"/>
      <c r="BHO8" s="21"/>
      <c r="BHP8" s="21"/>
      <c r="BHQ8" s="21"/>
      <c r="BHR8" s="21"/>
      <c r="BHS8" s="21"/>
      <c r="BHT8" s="21"/>
      <c r="BHU8" s="21"/>
      <c r="BHV8" s="21"/>
      <c r="BHW8" s="21"/>
      <c r="BHX8" s="21"/>
      <c r="BHY8" s="21"/>
      <c r="BHZ8" s="21"/>
      <c r="BIA8" s="21"/>
      <c r="BIB8" s="21"/>
      <c r="BIC8" s="21"/>
      <c r="BID8" s="21"/>
      <c r="BIE8" s="21"/>
      <c r="BIF8" s="21"/>
      <c r="BIG8" s="21"/>
      <c r="BIH8" s="21"/>
      <c r="BII8" s="21"/>
      <c r="BIJ8" s="21"/>
      <c r="BIK8" s="21"/>
      <c r="BIL8" s="21"/>
      <c r="BIM8" s="21"/>
      <c r="BIN8" s="21"/>
      <c r="BIO8" s="21"/>
      <c r="BIP8" s="21"/>
      <c r="BIQ8" s="21"/>
      <c r="BIR8" s="21"/>
      <c r="BIS8" s="21"/>
      <c r="BIT8" s="21"/>
      <c r="BIU8" s="21"/>
      <c r="BIV8" s="21"/>
      <c r="BIW8" s="21"/>
      <c r="BIX8" s="21"/>
      <c r="BIY8" s="21"/>
      <c r="BIZ8" s="21"/>
      <c r="BJA8" s="21"/>
      <c r="BJB8" s="21"/>
      <c r="BJC8" s="21"/>
      <c r="BJD8" s="21"/>
      <c r="BJE8" s="21"/>
      <c r="BJF8" s="21"/>
      <c r="BJG8" s="21"/>
      <c r="BJH8" s="21"/>
      <c r="BJI8" s="21"/>
      <c r="BJJ8" s="21"/>
      <c r="BJK8" s="21"/>
      <c r="BJL8" s="21"/>
      <c r="BJM8" s="21"/>
      <c r="BJN8" s="21"/>
      <c r="BJO8" s="21"/>
      <c r="BJP8" s="21"/>
      <c r="BJQ8" s="21"/>
      <c r="BJR8" s="21"/>
      <c r="BJS8" s="21"/>
      <c r="BJT8" s="21"/>
      <c r="BJU8" s="21"/>
      <c r="BJV8" s="21"/>
      <c r="BJW8" s="21"/>
      <c r="BJX8" s="21"/>
      <c r="BJY8" s="21"/>
      <c r="BJZ8" s="21"/>
      <c r="BKA8" s="21"/>
      <c r="BKB8" s="21"/>
      <c r="BKC8" s="21"/>
      <c r="BKD8" s="21"/>
      <c r="BKE8" s="21"/>
      <c r="BKF8" s="21"/>
      <c r="BKG8" s="21"/>
      <c r="BKH8" s="21"/>
      <c r="BKI8" s="21"/>
      <c r="BKJ8" s="21"/>
      <c r="BKK8" s="21"/>
      <c r="BKL8" s="21"/>
      <c r="BKM8" s="21"/>
      <c r="BKN8" s="21"/>
      <c r="BKO8" s="21"/>
      <c r="BKP8" s="21"/>
      <c r="BKQ8" s="21"/>
      <c r="BKR8" s="21"/>
      <c r="BKS8" s="21"/>
      <c r="BKT8" s="21"/>
      <c r="BKU8" s="21"/>
      <c r="BKV8" s="21"/>
      <c r="BKW8" s="21"/>
      <c r="BKX8" s="21"/>
      <c r="BKY8" s="21"/>
      <c r="BKZ8" s="21"/>
      <c r="BLA8" s="21"/>
      <c r="BLB8" s="21"/>
      <c r="BLC8" s="21"/>
      <c r="BLD8" s="21"/>
      <c r="BLE8" s="21"/>
      <c r="BLF8" s="21"/>
      <c r="BLG8" s="21"/>
      <c r="BLH8" s="21"/>
      <c r="BLI8" s="21"/>
      <c r="BLJ8" s="21"/>
      <c r="BLK8" s="21"/>
      <c r="BLL8" s="21"/>
      <c r="BLM8" s="21"/>
      <c r="BLN8" s="21"/>
      <c r="BLO8" s="21"/>
      <c r="BLP8" s="21"/>
      <c r="BLQ8" s="21"/>
      <c r="BLR8" s="21"/>
      <c r="BLS8" s="21"/>
      <c r="BLT8" s="21"/>
      <c r="BLU8" s="21"/>
      <c r="BLV8" s="21"/>
      <c r="BLW8" s="21"/>
      <c r="BLX8" s="21"/>
      <c r="BLY8" s="21"/>
      <c r="BLZ8" s="21"/>
      <c r="BMA8" s="21"/>
      <c r="BMB8" s="21"/>
      <c r="BMC8" s="21"/>
      <c r="BMD8" s="21"/>
      <c r="BME8" s="21"/>
      <c r="BMF8" s="21"/>
      <c r="BMG8" s="21"/>
      <c r="BMH8" s="21"/>
      <c r="BMI8" s="21"/>
      <c r="BMJ8" s="21"/>
      <c r="BMK8" s="21"/>
      <c r="BML8" s="21"/>
      <c r="BMM8" s="21"/>
      <c r="BMN8" s="21"/>
      <c r="BMO8" s="21"/>
      <c r="BMP8" s="21"/>
      <c r="BMQ8" s="21"/>
      <c r="BMR8" s="21"/>
      <c r="BMS8" s="21"/>
      <c r="BMT8" s="21"/>
      <c r="BMU8" s="21"/>
      <c r="BMV8" s="21"/>
      <c r="BMW8" s="21"/>
      <c r="BMX8" s="21"/>
      <c r="BMY8" s="21"/>
      <c r="BMZ8" s="21"/>
      <c r="BNA8" s="21"/>
      <c r="BNB8" s="21"/>
      <c r="BNC8" s="21"/>
      <c r="BND8" s="21"/>
      <c r="BNE8" s="21"/>
      <c r="BNF8" s="21"/>
      <c r="BNG8" s="21"/>
      <c r="BNH8" s="21"/>
      <c r="BNI8" s="21"/>
      <c r="BNJ8" s="21"/>
      <c r="BNK8" s="21"/>
      <c r="BNL8" s="21"/>
      <c r="BNM8" s="21"/>
      <c r="BNN8" s="21"/>
      <c r="BNO8" s="21"/>
      <c r="BNP8" s="21"/>
      <c r="BNQ8" s="21"/>
      <c r="BNR8" s="21"/>
      <c r="BNS8" s="21"/>
      <c r="BNT8" s="21"/>
      <c r="BNU8" s="21"/>
      <c r="BNV8" s="21"/>
      <c r="BNW8" s="21"/>
      <c r="BNX8" s="21"/>
      <c r="BNY8" s="21"/>
      <c r="BNZ8" s="21"/>
      <c r="BOA8" s="21"/>
      <c r="BOB8" s="21"/>
      <c r="BOC8" s="21"/>
      <c r="BOD8" s="21"/>
      <c r="BOE8" s="21"/>
      <c r="BOF8" s="21"/>
      <c r="BOG8" s="21"/>
      <c r="BOH8" s="21"/>
      <c r="BOI8" s="21"/>
      <c r="BOJ8" s="21"/>
      <c r="BOK8" s="21"/>
      <c r="BOL8" s="21"/>
      <c r="BOM8" s="21"/>
      <c r="BON8" s="21"/>
      <c r="BOO8" s="21"/>
      <c r="BOP8" s="21"/>
      <c r="BOQ8" s="21"/>
      <c r="BOR8" s="21"/>
      <c r="BOS8" s="21"/>
      <c r="BOT8" s="21"/>
      <c r="BOU8" s="21"/>
      <c r="BOV8" s="21"/>
      <c r="BOW8" s="21"/>
      <c r="BOX8" s="21"/>
      <c r="BOY8" s="21"/>
      <c r="BOZ8" s="21"/>
      <c r="BPA8" s="21"/>
      <c r="BPB8" s="21"/>
      <c r="BPC8" s="21"/>
      <c r="BPD8" s="21"/>
      <c r="BPE8" s="21"/>
      <c r="BPF8" s="21"/>
      <c r="BPG8" s="21"/>
      <c r="BPH8" s="21"/>
      <c r="BPI8" s="21"/>
      <c r="BPJ8" s="21"/>
      <c r="BPK8" s="21"/>
      <c r="BPL8" s="21"/>
      <c r="BPM8" s="21"/>
      <c r="BPN8" s="21"/>
      <c r="BPO8" s="21"/>
      <c r="BPP8" s="21"/>
      <c r="BPQ8" s="21"/>
      <c r="BPR8" s="21"/>
      <c r="BPS8" s="21"/>
      <c r="BPT8" s="21"/>
      <c r="BPU8" s="21"/>
      <c r="BPV8" s="21"/>
      <c r="BPW8" s="21"/>
      <c r="BPX8" s="21"/>
      <c r="BPY8" s="21"/>
      <c r="BPZ8" s="21"/>
      <c r="BQA8" s="21"/>
      <c r="BQB8" s="21"/>
      <c r="BQC8" s="21"/>
      <c r="BQD8" s="21"/>
      <c r="BQE8" s="21"/>
      <c r="BQF8" s="21"/>
      <c r="BQG8" s="21"/>
      <c r="BQH8" s="21"/>
      <c r="BQI8" s="21"/>
      <c r="BQJ8" s="21"/>
      <c r="BQK8" s="21"/>
      <c r="BQL8" s="21"/>
      <c r="BQM8" s="21"/>
      <c r="BQN8" s="21"/>
      <c r="BQO8" s="21"/>
      <c r="BQP8" s="21"/>
      <c r="BQQ8" s="21"/>
      <c r="BQR8" s="21"/>
      <c r="BQS8" s="21"/>
      <c r="BQT8" s="21"/>
      <c r="BQU8" s="21"/>
      <c r="BQV8" s="21"/>
      <c r="BQW8" s="21"/>
      <c r="BQX8" s="21"/>
      <c r="BQY8" s="21"/>
      <c r="BQZ8" s="21"/>
      <c r="BRA8" s="21"/>
      <c r="BRB8" s="21"/>
      <c r="BRC8" s="21"/>
      <c r="BRD8" s="21"/>
      <c r="BRE8" s="21"/>
      <c r="BRF8" s="21"/>
      <c r="BRG8" s="21"/>
      <c r="BRH8" s="21"/>
      <c r="BRI8" s="21"/>
      <c r="BRJ8" s="21"/>
      <c r="BRK8" s="21"/>
      <c r="BRL8" s="21"/>
      <c r="BRM8" s="21"/>
      <c r="BRN8" s="21"/>
      <c r="BRO8" s="21"/>
      <c r="BRP8" s="21"/>
      <c r="BRQ8" s="21"/>
      <c r="BRR8" s="21"/>
      <c r="BRS8" s="21"/>
      <c r="BRT8" s="21"/>
      <c r="BRU8" s="21"/>
      <c r="BRV8" s="21"/>
      <c r="BRW8" s="21"/>
      <c r="BRX8" s="21"/>
      <c r="BRY8" s="21"/>
      <c r="BRZ8" s="21"/>
      <c r="BSA8" s="21"/>
      <c r="BSB8" s="21"/>
      <c r="BSC8" s="21"/>
      <c r="BSD8" s="21"/>
      <c r="BSE8" s="21"/>
      <c r="BSF8" s="21"/>
      <c r="BSG8" s="21"/>
      <c r="BSH8" s="21"/>
      <c r="BSI8" s="21"/>
      <c r="BSJ8" s="21"/>
      <c r="BSK8" s="21"/>
      <c r="BSL8" s="21"/>
      <c r="BSM8" s="21"/>
      <c r="BSN8" s="21"/>
      <c r="BSO8" s="21"/>
      <c r="BSP8" s="21"/>
      <c r="BSQ8" s="21"/>
      <c r="BSR8" s="21"/>
      <c r="BSS8" s="21"/>
      <c r="BST8" s="21"/>
      <c r="BSU8" s="21"/>
      <c r="BSV8" s="21"/>
      <c r="BSW8" s="21"/>
      <c r="BSX8" s="21"/>
      <c r="BSY8" s="21"/>
      <c r="BSZ8" s="21"/>
      <c r="BTA8" s="21"/>
      <c r="BTB8" s="21"/>
      <c r="BTC8" s="21"/>
      <c r="BTD8" s="21"/>
      <c r="BTE8" s="21"/>
      <c r="BTF8" s="21"/>
      <c r="BTG8" s="21"/>
      <c r="BTH8" s="21"/>
      <c r="BTI8" s="21"/>
      <c r="BTJ8" s="21"/>
      <c r="BTK8" s="21"/>
      <c r="BTL8" s="21"/>
      <c r="BTM8" s="21"/>
      <c r="BTN8" s="21"/>
      <c r="BTO8" s="21"/>
      <c r="BTP8" s="21"/>
      <c r="BTQ8" s="21"/>
      <c r="BTR8" s="21"/>
      <c r="BTS8" s="21"/>
      <c r="BTT8" s="21"/>
      <c r="BTU8" s="21"/>
      <c r="BTV8" s="21"/>
      <c r="BTW8" s="21"/>
      <c r="BTX8" s="21"/>
      <c r="BTY8" s="21"/>
      <c r="BTZ8" s="21"/>
      <c r="BUA8" s="21"/>
      <c r="BUB8" s="21"/>
      <c r="BUC8" s="21"/>
      <c r="BUD8" s="21"/>
      <c r="BUE8" s="21"/>
      <c r="BUF8" s="21"/>
      <c r="BUG8" s="21"/>
      <c r="BUH8" s="21"/>
      <c r="BUI8" s="21"/>
      <c r="BUJ8" s="21"/>
      <c r="BUK8" s="21"/>
      <c r="BUL8" s="21"/>
      <c r="BUM8" s="21"/>
      <c r="BUN8" s="21"/>
      <c r="BUO8" s="21"/>
      <c r="BUP8" s="21"/>
      <c r="BUQ8" s="21"/>
      <c r="BUR8" s="21"/>
      <c r="BUS8" s="21"/>
      <c r="BUT8" s="21"/>
      <c r="BUU8" s="21"/>
      <c r="BUV8" s="21"/>
      <c r="BUW8" s="21"/>
      <c r="BUX8" s="21"/>
      <c r="BUY8" s="21"/>
      <c r="BUZ8" s="21"/>
      <c r="BVA8" s="21"/>
      <c r="BVB8" s="21"/>
      <c r="BVC8" s="21"/>
      <c r="BVD8" s="21"/>
      <c r="BVE8" s="21"/>
      <c r="BVF8" s="21"/>
      <c r="BVG8" s="21"/>
      <c r="BVH8" s="21"/>
      <c r="BVI8" s="21"/>
      <c r="BVJ8" s="21"/>
      <c r="BVK8" s="21"/>
      <c r="BVL8" s="21"/>
      <c r="BVM8" s="21"/>
      <c r="BVN8" s="21"/>
      <c r="BVO8" s="21"/>
      <c r="BVP8" s="21"/>
      <c r="BVQ8" s="21"/>
      <c r="BVR8" s="21"/>
      <c r="BVS8" s="21"/>
      <c r="BVT8" s="21"/>
      <c r="BVU8" s="21"/>
      <c r="BVV8" s="21"/>
      <c r="BVW8" s="21"/>
      <c r="BVX8" s="21"/>
      <c r="BVY8" s="21"/>
      <c r="BVZ8" s="21"/>
      <c r="BWA8" s="21"/>
      <c r="BWB8" s="21"/>
      <c r="BWC8" s="21"/>
      <c r="BWD8" s="21"/>
      <c r="BWE8" s="21"/>
      <c r="BWF8" s="21"/>
      <c r="BWG8" s="21"/>
      <c r="BWH8" s="21"/>
      <c r="BWI8" s="21"/>
      <c r="BWJ8" s="21"/>
      <c r="BWK8" s="21"/>
      <c r="BWL8" s="21"/>
      <c r="BWM8" s="21"/>
      <c r="BWN8" s="21"/>
      <c r="BWO8" s="21"/>
      <c r="BWP8" s="21"/>
      <c r="BWQ8" s="21"/>
      <c r="BWR8" s="21"/>
      <c r="BWS8" s="21"/>
      <c r="BWT8" s="21"/>
      <c r="BWU8" s="21"/>
      <c r="BWV8" s="21"/>
      <c r="BWW8" s="21"/>
      <c r="BWX8" s="21"/>
      <c r="BWY8" s="21"/>
      <c r="BWZ8" s="21"/>
      <c r="BXA8" s="21"/>
      <c r="BXB8" s="21"/>
      <c r="BXC8" s="21"/>
      <c r="BXD8" s="21"/>
      <c r="BXE8" s="21"/>
      <c r="BXF8" s="21"/>
      <c r="BXG8" s="21"/>
      <c r="BXH8" s="21"/>
      <c r="BXI8" s="21"/>
      <c r="BXJ8" s="21"/>
      <c r="BXK8" s="21"/>
      <c r="BXL8" s="21"/>
      <c r="BXM8" s="21"/>
      <c r="BXN8" s="21"/>
      <c r="BXO8" s="21"/>
      <c r="BXP8" s="21"/>
      <c r="BXQ8" s="21"/>
      <c r="BXR8" s="21"/>
      <c r="BXS8" s="21"/>
      <c r="BXT8" s="21"/>
      <c r="BXU8" s="21"/>
      <c r="BXV8" s="21"/>
      <c r="BXW8" s="21"/>
      <c r="BXX8" s="21"/>
      <c r="BXY8" s="21"/>
      <c r="BXZ8" s="21"/>
      <c r="BYA8" s="21"/>
      <c r="BYB8" s="21"/>
      <c r="BYC8" s="21"/>
      <c r="BYD8" s="21"/>
      <c r="BYE8" s="21"/>
      <c r="BYF8" s="21"/>
      <c r="BYG8" s="21"/>
      <c r="BYH8" s="21"/>
      <c r="BYI8" s="21"/>
      <c r="BYJ8" s="21"/>
      <c r="BYK8" s="21"/>
      <c r="BYL8" s="21"/>
      <c r="BYM8" s="21"/>
      <c r="BYN8" s="21"/>
      <c r="BYO8" s="21"/>
      <c r="BYP8" s="21"/>
      <c r="BYQ8" s="21"/>
      <c r="BYR8" s="21"/>
      <c r="BYS8" s="21"/>
      <c r="BYT8" s="21"/>
      <c r="BYU8" s="21"/>
      <c r="BYV8" s="21"/>
      <c r="BYW8" s="21"/>
      <c r="BYX8" s="21"/>
      <c r="BYY8" s="21"/>
      <c r="BYZ8" s="21"/>
      <c r="BZA8" s="21"/>
      <c r="BZB8" s="21"/>
      <c r="BZC8" s="21"/>
      <c r="BZD8" s="21"/>
      <c r="BZE8" s="21"/>
      <c r="BZF8" s="21"/>
      <c r="BZG8" s="21"/>
      <c r="BZH8" s="21"/>
      <c r="BZI8" s="21"/>
      <c r="BZJ8" s="21"/>
      <c r="BZK8" s="21"/>
      <c r="BZL8" s="21"/>
      <c r="BZM8" s="21"/>
      <c r="BZN8" s="21"/>
      <c r="BZO8" s="21"/>
      <c r="BZP8" s="21"/>
      <c r="BZQ8" s="21"/>
      <c r="BZR8" s="21"/>
      <c r="BZS8" s="21"/>
      <c r="BZT8" s="21"/>
      <c r="BZU8" s="21"/>
      <c r="BZV8" s="21"/>
      <c r="BZW8" s="21"/>
      <c r="BZX8" s="21"/>
      <c r="BZY8" s="21"/>
      <c r="BZZ8" s="21"/>
      <c r="CAA8" s="21"/>
      <c r="CAB8" s="21"/>
      <c r="CAC8" s="21"/>
      <c r="CAD8" s="21"/>
      <c r="CAE8" s="21"/>
      <c r="CAF8" s="21"/>
      <c r="CAG8" s="21"/>
      <c r="CAH8" s="21"/>
      <c r="CAI8" s="21"/>
      <c r="CAJ8" s="21"/>
      <c r="CAK8" s="21"/>
      <c r="CAL8" s="21"/>
      <c r="CAM8" s="21"/>
      <c r="CAN8" s="21"/>
      <c r="CAO8" s="21"/>
      <c r="CAP8" s="21"/>
      <c r="CAQ8" s="21"/>
      <c r="CAR8" s="21"/>
      <c r="CAS8" s="21"/>
      <c r="CAT8" s="21"/>
      <c r="CAU8" s="21"/>
      <c r="CAV8" s="21"/>
      <c r="CAW8" s="21"/>
      <c r="CAX8" s="21"/>
      <c r="CAY8" s="21"/>
      <c r="CAZ8" s="21"/>
      <c r="CBA8" s="21"/>
      <c r="CBB8" s="21"/>
      <c r="CBC8" s="21"/>
      <c r="CBD8" s="21"/>
      <c r="CBE8" s="21"/>
      <c r="CBF8" s="21"/>
      <c r="CBG8" s="21"/>
      <c r="CBH8" s="21"/>
      <c r="CBI8" s="21"/>
      <c r="CBJ8" s="21"/>
      <c r="CBK8" s="21"/>
      <c r="CBL8" s="21"/>
      <c r="CBM8" s="21"/>
      <c r="CBN8" s="21"/>
      <c r="CBO8" s="21"/>
      <c r="CBP8" s="21"/>
      <c r="CBQ8" s="21"/>
      <c r="CBR8" s="21"/>
      <c r="CBS8" s="21"/>
      <c r="CBT8" s="21"/>
      <c r="CBU8" s="21"/>
      <c r="CBV8" s="21"/>
      <c r="CBW8" s="21"/>
      <c r="CBX8" s="21"/>
      <c r="CBY8" s="21"/>
      <c r="CBZ8" s="21"/>
      <c r="CCA8" s="21"/>
      <c r="CCB8" s="21"/>
      <c r="CCC8" s="21"/>
      <c r="CCD8" s="21"/>
      <c r="CCE8" s="21"/>
      <c r="CCF8" s="21"/>
      <c r="CCG8" s="21"/>
      <c r="CCH8" s="21"/>
      <c r="CCI8" s="21"/>
      <c r="CCJ8" s="21"/>
      <c r="CCK8" s="21"/>
      <c r="CCL8" s="21"/>
      <c r="CCM8" s="21"/>
      <c r="CCN8" s="21"/>
      <c r="CCO8" s="21"/>
      <c r="CCP8" s="21"/>
      <c r="CCQ8" s="21"/>
      <c r="CCR8" s="21"/>
      <c r="CCS8" s="21"/>
      <c r="CCT8" s="21"/>
      <c r="CCU8" s="21"/>
      <c r="CCV8" s="21"/>
      <c r="CCW8" s="21"/>
      <c r="CCX8" s="21"/>
      <c r="CCY8" s="21"/>
      <c r="CCZ8" s="21"/>
      <c r="CDA8" s="21"/>
      <c r="CDB8" s="21"/>
      <c r="CDC8" s="21"/>
      <c r="CDD8" s="21"/>
      <c r="CDE8" s="21"/>
      <c r="CDF8" s="21"/>
      <c r="CDG8" s="21"/>
      <c r="CDH8" s="21"/>
      <c r="CDI8" s="21"/>
      <c r="CDJ8" s="21"/>
      <c r="CDK8" s="21"/>
      <c r="CDL8" s="21"/>
      <c r="CDM8" s="21"/>
      <c r="CDN8" s="21"/>
      <c r="CDO8" s="21"/>
      <c r="CDP8" s="21"/>
      <c r="CDQ8" s="21"/>
      <c r="CDR8" s="21"/>
      <c r="CDS8" s="21"/>
      <c r="CDT8" s="21"/>
      <c r="CDU8" s="21"/>
      <c r="CDV8" s="21"/>
      <c r="CDW8" s="21"/>
      <c r="CDX8" s="21"/>
      <c r="CDY8" s="21"/>
      <c r="CDZ8" s="21"/>
      <c r="CEA8" s="21"/>
      <c r="CEB8" s="21"/>
      <c r="CEC8" s="21"/>
      <c r="CED8" s="21"/>
      <c r="CEE8" s="21"/>
      <c r="CEF8" s="21"/>
      <c r="CEG8" s="21"/>
      <c r="CEH8" s="21"/>
      <c r="CEI8" s="21"/>
      <c r="CEJ8" s="21"/>
      <c r="CEK8" s="21"/>
      <c r="CEL8" s="21"/>
      <c r="CEM8" s="21"/>
      <c r="CEN8" s="21"/>
      <c r="CEO8" s="21"/>
      <c r="CEP8" s="21"/>
      <c r="CEQ8" s="21"/>
      <c r="CER8" s="21"/>
      <c r="CES8" s="21"/>
      <c r="CET8" s="21"/>
      <c r="CEU8" s="21"/>
      <c r="CEV8" s="21"/>
      <c r="CEW8" s="21"/>
      <c r="CEX8" s="21"/>
      <c r="CEY8" s="21"/>
      <c r="CEZ8" s="21"/>
      <c r="CFA8" s="21"/>
      <c r="CFB8" s="21"/>
      <c r="CFC8" s="21"/>
      <c r="CFD8" s="21"/>
      <c r="CFE8" s="21"/>
      <c r="CFF8" s="21"/>
      <c r="CFG8" s="21"/>
      <c r="CFH8" s="21"/>
      <c r="CFI8" s="21"/>
      <c r="CFJ8" s="21"/>
      <c r="CFK8" s="21"/>
      <c r="CFL8" s="21"/>
      <c r="CFM8" s="21"/>
      <c r="CFN8" s="21"/>
      <c r="CFO8" s="21"/>
      <c r="CFP8" s="21"/>
      <c r="CFQ8" s="21"/>
      <c r="CFR8" s="21"/>
      <c r="CFS8" s="21"/>
      <c r="CFT8" s="21"/>
      <c r="CFU8" s="21"/>
      <c r="CFV8" s="21"/>
      <c r="CFW8" s="21"/>
      <c r="CFX8" s="21"/>
      <c r="CFY8" s="21"/>
      <c r="CFZ8" s="21"/>
      <c r="CGA8" s="21"/>
      <c r="CGB8" s="21"/>
      <c r="CGC8" s="21"/>
      <c r="CGD8" s="21"/>
      <c r="CGE8" s="21"/>
      <c r="CGF8" s="21"/>
      <c r="CGG8" s="21"/>
      <c r="CGH8" s="21"/>
      <c r="CGI8" s="21"/>
      <c r="CGJ8" s="21"/>
      <c r="CGK8" s="21"/>
      <c r="CGL8" s="21"/>
      <c r="CGM8" s="21"/>
      <c r="CGN8" s="21"/>
      <c r="CGO8" s="21"/>
      <c r="CGP8" s="21"/>
      <c r="CGQ8" s="21"/>
      <c r="CGR8" s="21"/>
      <c r="CGS8" s="21"/>
      <c r="CGT8" s="21"/>
      <c r="CGU8" s="21"/>
      <c r="CGV8" s="21"/>
      <c r="CGW8" s="21"/>
      <c r="CGX8" s="21"/>
      <c r="CGY8" s="21"/>
      <c r="CGZ8" s="21"/>
      <c r="CHA8" s="21"/>
      <c r="CHB8" s="21"/>
      <c r="CHC8" s="21"/>
      <c r="CHD8" s="21"/>
      <c r="CHE8" s="21"/>
      <c r="CHF8" s="21"/>
      <c r="CHG8" s="21"/>
      <c r="CHH8" s="21"/>
      <c r="CHI8" s="21"/>
      <c r="CHJ8" s="21"/>
      <c r="CHK8" s="21"/>
      <c r="CHL8" s="21"/>
      <c r="CHM8" s="21"/>
      <c r="CHN8" s="21"/>
      <c r="CHO8" s="21"/>
      <c r="CHP8" s="21"/>
      <c r="CHQ8" s="21"/>
      <c r="CHR8" s="21"/>
      <c r="CHS8" s="21"/>
      <c r="CHT8" s="21"/>
      <c r="CHU8" s="21"/>
      <c r="CHV8" s="21"/>
      <c r="CHW8" s="21"/>
      <c r="CHX8" s="21"/>
      <c r="CHY8" s="21"/>
      <c r="CHZ8" s="21"/>
      <c r="CIA8" s="21"/>
      <c r="CIB8" s="21"/>
      <c r="CIC8" s="21"/>
      <c r="CID8" s="21"/>
      <c r="CIE8" s="21"/>
      <c r="CIF8" s="21"/>
      <c r="CIG8" s="21"/>
      <c r="CIH8" s="21"/>
      <c r="CII8" s="21"/>
      <c r="CIJ8" s="21"/>
      <c r="CIK8" s="21"/>
      <c r="CIL8" s="21"/>
      <c r="CIM8" s="21"/>
      <c r="CIN8" s="21"/>
      <c r="CIO8" s="21"/>
      <c r="CIP8" s="21"/>
      <c r="CIQ8" s="21"/>
      <c r="CIR8" s="21"/>
      <c r="CIS8" s="21"/>
      <c r="CIT8" s="21"/>
      <c r="CIU8" s="21"/>
      <c r="CIV8" s="21"/>
      <c r="CIW8" s="21"/>
      <c r="CIX8" s="21"/>
      <c r="CIY8" s="21"/>
      <c r="CIZ8" s="21"/>
      <c r="CJA8" s="21"/>
      <c r="CJB8" s="21"/>
      <c r="CJC8" s="21"/>
      <c r="CJD8" s="21"/>
      <c r="CJE8" s="21"/>
      <c r="CJF8" s="21"/>
      <c r="CJG8" s="21"/>
      <c r="CJH8" s="21"/>
      <c r="CJI8" s="21"/>
      <c r="CJJ8" s="21"/>
      <c r="CJK8" s="21"/>
      <c r="CJL8" s="21"/>
      <c r="CJM8" s="21"/>
      <c r="CJN8" s="21"/>
      <c r="CJO8" s="21"/>
      <c r="CJP8" s="21"/>
      <c r="CJQ8" s="21"/>
      <c r="CJR8" s="21"/>
      <c r="CJS8" s="21"/>
      <c r="CJT8" s="21"/>
      <c r="CJU8" s="21"/>
      <c r="CJV8" s="21"/>
      <c r="CJW8" s="21"/>
      <c r="CJX8" s="21"/>
      <c r="CJY8" s="21"/>
      <c r="CJZ8" s="21"/>
      <c r="CKA8" s="21"/>
      <c r="CKB8" s="21"/>
      <c r="CKC8" s="21"/>
      <c r="CKD8" s="21"/>
      <c r="CKE8" s="21"/>
      <c r="CKF8" s="21"/>
      <c r="CKG8" s="21"/>
      <c r="CKH8" s="21"/>
      <c r="CKI8" s="21"/>
      <c r="CKJ8" s="21"/>
      <c r="CKK8" s="21"/>
      <c r="CKL8" s="21"/>
      <c r="CKM8" s="21"/>
      <c r="CKN8" s="21"/>
      <c r="CKO8" s="21"/>
      <c r="CKP8" s="21"/>
      <c r="CKQ8" s="21"/>
      <c r="CKR8" s="21"/>
      <c r="CKS8" s="21"/>
      <c r="CKT8" s="21"/>
      <c r="CKU8" s="21"/>
      <c r="CKV8" s="21"/>
      <c r="CKW8" s="21"/>
      <c r="CKX8" s="21"/>
      <c r="CKY8" s="21"/>
      <c r="CKZ8" s="21"/>
      <c r="CLA8" s="21"/>
      <c r="CLB8" s="21"/>
      <c r="CLC8" s="21"/>
      <c r="CLD8" s="21"/>
      <c r="CLE8" s="21"/>
      <c r="CLF8" s="21"/>
      <c r="CLG8" s="21"/>
      <c r="CLH8" s="21"/>
      <c r="CLI8" s="21"/>
      <c r="CLJ8" s="21"/>
      <c r="CLK8" s="21"/>
      <c r="CLL8" s="21"/>
      <c r="CLM8" s="21"/>
      <c r="CLN8" s="21"/>
      <c r="CLO8" s="21"/>
      <c r="CLP8" s="21"/>
      <c r="CLQ8" s="21"/>
      <c r="CLR8" s="21"/>
      <c r="CLS8" s="21"/>
      <c r="CLT8" s="21"/>
      <c r="CLU8" s="21"/>
      <c r="CLV8" s="21"/>
      <c r="CLW8" s="21"/>
      <c r="CLX8" s="21"/>
      <c r="CLY8" s="21"/>
      <c r="CLZ8" s="21"/>
      <c r="CMA8" s="21"/>
      <c r="CMB8" s="21"/>
      <c r="CMC8" s="21"/>
      <c r="CMD8" s="21"/>
      <c r="CME8" s="21"/>
      <c r="CMF8" s="21"/>
      <c r="CMG8" s="21"/>
      <c r="CMH8" s="21"/>
      <c r="CMI8" s="21"/>
      <c r="CMJ8" s="21"/>
      <c r="CMK8" s="21"/>
      <c r="CML8" s="21"/>
      <c r="CMM8" s="21"/>
      <c r="CMN8" s="21"/>
      <c r="CMO8" s="21"/>
      <c r="CMP8" s="21"/>
      <c r="CMQ8" s="21"/>
      <c r="CMR8" s="21"/>
      <c r="CMS8" s="21"/>
      <c r="CMT8" s="21"/>
      <c r="CMU8" s="21"/>
      <c r="CMV8" s="21"/>
      <c r="CMW8" s="21"/>
      <c r="CMX8" s="21"/>
      <c r="CMY8" s="21"/>
      <c r="CMZ8" s="21"/>
      <c r="CNA8" s="21"/>
      <c r="CNB8" s="21"/>
      <c r="CNC8" s="21"/>
      <c r="CND8" s="21"/>
      <c r="CNE8" s="21"/>
      <c r="CNF8" s="21"/>
      <c r="CNG8" s="21"/>
      <c r="CNH8" s="21"/>
      <c r="CNI8" s="21"/>
      <c r="CNJ8" s="21"/>
      <c r="CNK8" s="21"/>
      <c r="CNL8" s="21"/>
      <c r="CNM8" s="21"/>
      <c r="CNN8" s="21"/>
      <c r="CNO8" s="21"/>
      <c r="CNP8" s="21"/>
      <c r="CNQ8" s="21"/>
      <c r="CNR8" s="21"/>
      <c r="CNS8" s="21"/>
      <c r="CNT8" s="21"/>
      <c r="CNU8" s="21"/>
      <c r="CNV8" s="21"/>
      <c r="CNW8" s="21"/>
      <c r="CNX8" s="21"/>
      <c r="CNY8" s="21"/>
      <c r="CNZ8" s="21"/>
      <c r="COA8" s="21"/>
      <c r="COB8" s="21"/>
      <c r="COC8" s="21"/>
      <c r="COD8" s="21"/>
      <c r="COE8" s="21"/>
      <c r="COF8" s="21"/>
      <c r="COG8" s="21"/>
      <c r="COH8" s="21"/>
      <c r="COI8" s="21"/>
      <c r="COJ8" s="21"/>
      <c r="COK8" s="21"/>
      <c r="COL8" s="21"/>
      <c r="COM8" s="21"/>
      <c r="CON8" s="21"/>
      <c r="COO8" s="21"/>
      <c r="COP8" s="21"/>
      <c r="COQ8" s="21"/>
      <c r="COR8" s="21"/>
      <c r="COS8" s="21"/>
      <c r="COT8" s="21"/>
      <c r="COU8" s="21"/>
      <c r="COV8" s="21"/>
      <c r="COW8" s="21"/>
      <c r="COX8" s="21"/>
      <c r="COY8" s="21"/>
      <c r="COZ8" s="21"/>
      <c r="CPA8" s="21"/>
      <c r="CPB8" s="21"/>
      <c r="CPC8" s="21"/>
      <c r="CPD8" s="21"/>
      <c r="CPE8" s="21"/>
      <c r="CPF8" s="21"/>
      <c r="CPG8" s="21"/>
      <c r="CPH8" s="21"/>
      <c r="CPI8" s="21"/>
      <c r="CPJ8" s="21"/>
      <c r="CPK8" s="21"/>
      <c r="CPL8" s="21"/>
      <c r="CPM8" s="21"/>
      <c r="CPN8" s="21"/>
      <c r="CPO8" s="21"/>
      <c r="CPP8" s="21"/>
      <c r="CPQ8" s="21"/>
      <c r="CPR8" s="21"/>
      <c r="CPS8" s="21"/>
      <c r="CPT8" s="21"/>
      <c r="CPU8" s="21"/>
      <c r="CPV8" s="21"/>
      <c r="CPW8" s="21"/>
      <c r="CPX8" s="21"/>
      <c r="CPY8" s="21"/>
      <c r="CPZ8" s="21"/>
      <c r="CQA8" s="21"/>
      <c r="CQB8" s="21"/>
      <c r="CQC8" s="21"/>
      <c r="CQD8" s="21"/>
      <c r="CQE8" s="21"/>
      <c r="CQF8" s="21"/>
      <c r="CQG8" s="21"/>
      <c r="CQH8" s="21"/>
      <c r="CQI8" s="21"/>
      <c r="CQJ8" s="21"/>
      <c r="CQK8" s="21"/>
      <c r="CQL8" s="21"/>
      <c r="CQM8" s="21"/>
      <c r="CQN8" s="21"/>
      <c r="CQO8" s="21"/>
      <c r="CQP8" s="21"/>
      <c r="CQQ8" s="21"/>
      <c r="CQR8" s="21"/>
      <c r="CQS8" s="21"/>
      <c r="CQT8" s="21"/>
      <c r="CQU8" s="21"/>
      <c r="CQV8" s="21"/>
      <c r="CQW8" s="21"/>
      <c r="CQX8" s="21"/>
      <c r="CQY8" s="21"/>
      <c r="CQZ8" s="21"/>
      <c r="CRA8" s="21"/>
      <c r="CRB8" s="21"/>
      <c r="CRC8" s="21"/>
      <c r="CRD8" s="21"/>
      <c r="CRE8" s="21"/>
      <c r="CRF8" s="21"/>
      <c r="CRG8" s="21"/>
      <c r="CRH8" s="21"/>
      <c r="CRI8" s="21"/>
      <c r="CRJ8" s="21"/>
      <c r="CRK8" s="21"/>
      <c r="CRL8" s="21"/>
      <c r="CRM8" s="21"/>
      <c r="CRN8" s="21"/>
      <c r="CRO8" s="21"/>
      <c r="CRP8" s="21"/>
      <c r="CRQ8" s="21"/>
      <c r="CRR8" s="21"/>
      <c r="CRS8" s="21"/>
      <c r="CRT8" s="21"/>
      <c r="CRU8" s="21"/>
      <c r="CRV8" s="21"/>
      <c r="CRW8" s="21"/>
      <c r="CRX8" s="21"/>
      <c r="CRY8" s="21"/>
      <c r="CRZ8" s="21"/>
      <c r="CSA8" s="21"/>
      <c r="CSB8" s="21"/>
      <c r="CSC8" s="21"/>
      <c r="CSD8" s="21"/>
      <c r="CSE8" s="21"/>
      <c r="CSF8" s="21"/>
      <c r="CSG8" s="21"/>
      <c r="CSH8" s="21"/>
      <c r="CSI8" s="21"/>
      <c r="CSJ8" s="21"/>
      <c r="CSK8" s="21"/>
      <c r="CSL8" s="21"/>
      <c r="CSM8" s="21"/>
      <c r="CSN8" s="21"/>
      <c r="CSO8" s="21"/>
      <c r="CSP8" s="21"/>
      <c r="CSQ8" s="21"/>
      <c r="CSR8" s="21"/>
      <c r="CSS8" s="21"/>
      <c r="CST8" s="21"/>
      <c r="CSU8" s="21"/>
      <c r="CSV8" s="21"/>
      <c r="CSW8" s="21"/>
      <c r="CSX8" s="21"/>
      <c r="CSY8" s="21"/>
      <c r="CSZ8" s="21"/>
      <c r="CTA8" s="21"/>
      <c r="CTB8" s="21"/>
      <c r="CTC8" s="21"/>
      <c r="CTD8" s="21"/>
      <c r="CTE8" s="21"/>
      <c r="CTF8" s="21"/>
      <c r="CTG8" s="21"/>
      <c r="CTH8" s="21"/>
      <c r="CTI8" s="21"/>
      <c r="CTJ8" s="21"/>
      <c r="CTK8" s="21"/>
      <c r="CTL8" s="21"/>
      <c r="CTM8" s="21"/>
      <c r="CTN8" s="21"/>
      <c r="CTO8" s="21"/>
      <c r="CTP8" s="21"/>
      <c r="CTQ8" s="21"/>
      <c r="CTR8" s="21"/>
      <c r="CTS8" s="21"/>
      <c r="CTT8" s="21"/>
      <c r="CTU8" s="21"/>
      <c r="CTV8" s="21"/>
      <c r="CTW8" s="21"/>
      <c r="CTX8" s="21"/>
      <c r="CTY8" s="21"/>
      <c r="CTZ8" s="21"/>
      <c r="CUA8" s="21"/>
      <c r="CUB8" s="21"/>
      <c r="CUC8" s="21"/>
      <c r="CUD8" s="21"/>
      <c r="CUE8" s="21"/>
      <c r="CUF8" s="21"/>
      <c r="CUG8" s="21"/>
      <c r="CUH8" s="21"/>
      <c r="CUI8" s="21"/>
      <c r="CUJ8" s="21"/>
      <c r="CUK8" s="21"/>
      <c r="CUL8" s="21"/>
      <c r="CUM8" s="21"/>
      <c r="CUN8" s="21"/>
      <c r="CUO8" s="21"/>
      <c r="CUP8" s="21"/>
      <c r="CUQ8" s="21"/>
      <c r="CUR8" s="21"/>
      <c r="CUS8" s="21"/>
      <c r="CUT8" s="21"/>
      <c r="CUU8" s="21"/>
      <c r="CUV8" s="21"/>
      <c r="CUW8" s="21"/>
      <c r="CUX8" s="21"/>
      <c r="CUY8" s="21"/>
      <c r="CUZ8" s="21"/>
      <c r="CVA8" s="21"/>
      <c r="CVB8" s="21"/>
      <c r="CVC8" s="21"/>
      <c r="CVD8" s="21"/>
      <c r="CVE8" s="21"/>
      <c r="CVF8" s="21"/>
      <c r="CVG8" s="21"/>
      <c r="CVH8" s="21"/>
      <c r="CVI8" s="21"/>
      <c r="CVJ8" s="21"/>
      <c r="CVK8" s="21"/>
      <c r="CVL8" s="21"/>
      <c r="CVM8" s="21"/>
      <c r="CVN8" s="21"/>
      <c r="CVO8" s="21"/>
      <c r="CVP8" s="21"/>
      <c r="CVQ8" s="21"/>
      <c r="CVR8" s="21"/>
      <c r="CVS8" s="21"/>
      <c r="CVT8" s="21"/>
      <c r="CVU8" s="21"/>
      <c r="CVV8" s="21"/>
      <c r="CVW8" s="21"/>
      <c r="CVX8" s="21"/>
      <c r="CVY8" s="21"/>
      <c r="CVZ8" s="21"/>
      <c r="CWA8" s="21"/>
      <c r="CWB8" s="21"/>
      <c r="CWC8" s="21"/>
      <c r="CWD8" s="21"/>
      <c r="CWE8" s="21"/>
      <c r="CWF8" s="21"/>
      <c r="CWG8" s="21"/>
      <c r="CWH8" s="21"/>
      <c r="CWI8" s="21"/>
      <c r="CWJ8" s="21"/>
      <c r="CWK8" s="21"/>
      <c r="CWL8" s="21"/>
      <c r="CWM8" s="21"/>
      <c r="CWN8" s="21"/>
      <c r="CWO8" s="21"/>
      <c r="CWP8" s="21"/>
      <c r="CWQ8" s="21"/>
      <c r="CWR8" s="21"/>
      <c r="CWS8" s="21"/>
      <c r="CWT8" s="21"/>
      <c r="CWU8" s="21"/>
      <c r="CWV8" s="21"/>
      <c r="CWW8" s="21"/>
      <c r="CWX8" s="21"/>
      <c r="CWY8" s="21"/>
      <c r="CWZ8" s="21"/>
      <c r="CXA8" s="21"/>
      <c r="CXB8" s="21"/>
      <c r="CXC8" s="21"/>
      <c r="CXD8" s="21"/>
      <c r="CXE8" s="21"/>
      <c r="CXF8" s="21"/>
      <c r="CXG8" s="21"/>
      <c r="CXH8" s="21"/>
      <c r="CXI8" s="21"/>
      <c r="CXJ8" s="21"/>
      <c r="CXK8" s="21"/>
      <c r="CXL8" s="21"/>
      <c r="CXM8" s="21"/>
      <c r="CXN8" s="21"/>
      <c r="CXO8" s="21"/>
      <c r="CXP8" s="21"/>
      <c r="CXQ8" s="21"/>
      <c r="CXR8" s="21"/>
      <c r="CXS8" s="21"/>
      <c r="CXT8" s="21"/>
      <c r="CXU8" s="21"/>
      <c r="CXV8" s="21"/>
      <c r="CXW8" s="21"/>
      <c r="CXX8" s="21"/>
      <c r="CXY8" s="21"/>
      <c r="CXZ8" s="21"/>
      <c r="CYA8" s="21"/>
      <c r="CYB8" s="21"/>
      <c r="CYC8" s="21"/>
      <c r="CYD8" s="21"/>
      <c r="CYE8" s="21"/>
      <c r="CYF8" s="21"/>
      <c r="CYG8" s="21"/>
      <c r="CYH8" s="21"/>
      <c r="CYI8" s="21"/>
      <c r="CYJ8" s="21"/>
      <c r="CYK8" s="21"/>
      <c r="CYL8" s="21"/>
      <c r="CYM8" s="21"/>
      <c r="CYN8" s="21"/>
      <c r="CYO8" s="21"/>
      <c r="CYP8" s="21"/>
      <c r="CYQ8" s="21"/>
      <c r="CYR8" s="21"/>
      <c r="CYS8" s="21"/>
      <c r="CYT8" s="21"/>
      <c r="CYU8" s="21"/>
      <c r="CYV8" s="21"/>
      <c r="CYW8" s="21"/>
      <c r="CYX8" s="21"/>
      <c r="CYY8" s="21"/>
      <c r="CYZ8" s="21"/>
      <c r="CZA8" s="21"/>
      <c r="CZB8" s="21"/>
      <c r="CZC8" s="21"/>
      <c r="CZD8" s="21"/>
      <c r="CZE8" s="21"/>
      <c r="CZF8" s="21"/>
      <c r="CZG8" s="21"/>
      <c r="CZH8" s="21"/>
      <c r="CZI8" s="21"/>
      <c r="CZJ8" s="21"/>
      <c r="CZK8" s="21"/>
      <c r="CZL8" s="21"/>
      <c r="CZM8" s="21"/>
      <c r="CZN8" s="21"/>
      <c r="CZO8" s="21"/>
      <c r="CZP8" s="21"/>
      <c r="CZQ8" s="21"/>
      <c r="CZR8" s="21"/>
      <c r="CZS8" s="21"/>
      <c r="CZT8" s="21"/>
      <c r="CZU8" s="21"/>
      <c r="CZV8" s="21"/>
      <c r="CZW8" s="21"/>
      <c r="CZX8" s="21"/>
      <c r="CZY8" s="21"/>
      <c r="CZZ8" s="21"/>
      <c r="DAA8" s="21"/>
      <c r="DAB8" s="21"/>
      <c r="DAC8" s="21"/>
      <c r="DAD8" s="21"/>
      <c r="DAE8" s="21"/>
      <c r="DAF8" s="21"/>
      <c r="DAG8" s="21"/>
      <c r="DAH8" s="21"/>
      <c r="DAI8" s="21"/>
      <c r="DAJ8" s="21"/>
      <c r="DAK8" s="21"/>
      <c r="DAL8" s="21"/>
      <c r="DAM8" s="21"/>
      <c r="DAN8" s="21"/>
      <c r="DAO8" s="21"/>
      <c r="DAP8" s="21"/>
      <c r="DAQ8" s="21"/>
      <c r="DAR8" s="21"/>
      <c r="DAS8" s="21"/>
      <c r="DAT8" s="21"/>
      <c r="DAU8" s="21"/>
      <c r="DAV8" s="21"/>
      <c r="DAW8" s="21"/>
      <c r="DAX8" s="21"/>
      <c r="DAY8" s="21"/>
      <c r="DAZ8" s="21"/>
      <c r="DBA8" s="21"/>
      <c r="DBB8" s="21"/>
      <c r="DBC8" s="21"/>
      <c r="DBD8" s="21"/>
      <c r="DBE8" s="21"/>
      <c r="DBF8" s="21"/>
      <c r="DBG8" s="21"/>
      <c r="DBH8" s="21"/>
      <c r="DBI8" s="21"/>
      <c r="DBJ8" s="21"/>
      <c r="DBK8" s="21"/>
      <c r="DBL8" s="21"/>
      <c r="DBM8" s="21"/>
      <c r="DBN8" s="21"/>
      <c r="DBO8" s="21"/>
      <c r="DBP8" s="21"/>
      <c r="DBQ8" s="21"/>
      <c r="DBR8" s="21"/>
      <c r="DBS8" s="21"/>
      <c r="DBT8" s="21"/>
      <c r="DBU8" s="21"/>
      <c r="DBV8" s="21"/>
      <c r="DBW8" s="21"/>
      <c r="DBX8" s="21"/>
      <c r="DBY8" s="21"/>
      <c r="DBZ8" s="21"/>
      <c r="DCA8" s="21"/>
      <c r="DCB8" s="21"/>
      <c r="DCC8" s="21"/>
      <c r="DCD8" s="21"/>
      <c r="DCE8" s="21"/>
      <c r="DCF8" s="21"/>
      <c r="DCG8" s="21"/>
      <c r="DCH8" s="21"/>
      <c r="DCI8" s="21"/>
      <c r="DCJ8" s="21"/>
      <c r="DCK8" s="21"/>
      <c r="DCL8" s="21"/>
      <c r="DCM8" s="21"/>
      <c r="DCN8" s="21"/>
      <c r="DCO8" s="21"/>
      <c r="DCP8" s="21"/>
      <c r="DCQ8" s="21"/>
      <c r="DCR8" s="21"/>
      <c r="DCS8" s="21"/>
      <c r="DCT8" s="21"/>
      <c r="DCU8" s="21"/>
      <c r="DCV8" s="21"/>
      <c r="DCW8" s="21"/>
      <c r="DCX8" s="21"/>
      <c r="DCY8" s="21"/>
      <c r="DCZ8" s="21"/>
      <c r="DDA8" s="21"/>
      <c r="DDB8" s="21"/>
      <c r="DDC8" s="21"/>
      <c r="DDD8" s="21"/>
      <c r="DDE8" s="21"/>
      <c r="DDF8" s="21"/>
      <c r="DDG8" s="21"/>
      <c r="DDH8" s="21"/>
      <c r="DDI8" s="21"/>
      <c r="DDJ8" s="21"/>
      <c r="DDK8" s="21"/>
      <c r="DDL8" s="21"/>
      <c r="DDM8" s="21"/>
      <c r="DDN8" s="21"/>
      <c r="DDO8" s="21"/>
      <c r="DDP8" s="21"/>
      <c r="DDQ8" s="21"/>
      <c r="DDR8" s="21"/>
      <c r="DDS8" s="21"/>
      <c r="DDT8" s="21"/>
      <c r="DDU8" s="21"/>
      <c r="DDV8" s="21"/>
      <c r="DDW8" s="21"/>
      <c r="DDX8" s="21"/>
      <c r="DDY8" s="21"/>
      <c r="DDZ8" s="21"/>
      <c r="DEA8" s="21"/>
      <c r="DEB8" s="21"/>
      <c r="DEC8" s="21"/>
      <c r="DED8" s="21"/>
      <c r="DEE8" s="21"/>
      <c r="DEF8" s="21"/>
      <c r="DEG8" s="21"/>
      <c r="DEH8" s="21"/>
      <c r="DEI8" s="21"/>
      <c r="DEJ8" s="21"/>
      <c r="DEK8" s="21"/>
      <c r="DEL8" s="21"/>
      <c r="DEM8" s="21"/>
      <c r="DEN8" s="21"/>
      <c r="DEO8" s="21"/>
      <c r="DEP8" s="21"/>
      <c r="DEQ8" s="21"/>
      <c r="DER8" s="21"/>
      <c r="DES8" s="21"/>
      <c r="DET8" s="21"/>
      <c r="DEU8" s="21"/>
      <c r="DEV8" s="21"/>
      <c r="DEW8" s="21"/>
      <c r="DEX8" s="21"/>
      <c r="DEY8" s="21"/>
      <c r="DEZ8" s="21"/>
      <c r="DFA8" s="21"/>
      <c r="DFB8" s="21"/>
      <c r="DFC8" s="21"/>
      <c r="DFD8" s="21"/>
      <c r="DFE8" s="21"/>
      <c r="DFF8" s="21"/>
      <c r="DFG8" s="21"/>
      <c r="DFH8" s="21"/>
      <c r="DFI8" s="21"/>
      <c r="DFJ8" s="21"/>
      <c r="DFK8" s="21"/>
      <c r="DFL8" s="21"/>
      <c r="DFM8" s="21"/>
      <c r="DFN8" s="21"/>
      <c r="DFO8" s="21"/>
      <c r="DFP8" s="21"/>
      <c r="DFQ8" s="21"/>
      <c r="DFR8" s="21"/>
      <c r="DFS8" s="21"/>
      <c r="DFT8" s="21"/>
      <c r="DFU8" s="21"/>
      <c r="DFV8" s="21"/>
      <c r="DFW8" s="21"/>
      <c r="DFX8" s="21"/>
      <c r="DFY8" s="21"/>
      <c r="DFZ8" s="21"/>
      <c r="DGA8" s="21"/>
      <c r="DGB8" s="21"/>
      <c r="DGC8" s="21"/>
      <c r="DGD8" s="21"/>
      <c r="DGE8" s="21"/>
      <c r="DGF8" s="21"/>
      <c r="DGG8" s="21"/>
      <c r="DGH8" s="21"/>
      <c r="DGI8" s="21"/>
      <c r="DGJ8" s="21"/>
      <c r="DGK8" s="21"/>
      <c r="DGL8" s="21"/>
      <c r="DGM8" s="21"/>
      <c r="DGN8" s="21"/>
      <c r="DGO8" s="21"/>
      <c r="DGP8" s="21"/>
      <c r="DGQ8" s="21"/>
      <c r="DGR8" s="21"/>
      <c r="DGS8" s="21"/>
      <c r="DGT8" s="21"/>
      <c r="DGU8" s="21"/>
      <c r="DGV8" s="21"/>
      <c r="DGW8" s="21"/>
      <c r="DGX8" s="21"/>
      <c r="DGY8" s="21"/>
      <c r="DGZ8" s="21"/>
      <c r="DHA8" s="21"/>
      <c r="DHB8" s="21"/>
      <c r="DHC8" s="21"/>
      <c r="DHD8" s="21"/>
      <c r="DHE8" s="21"/>
      <c r="DHF8" s="21"/>
      <c r="DHG8" s="21"/>
      <c r="DHH8" s="21"/>
      <c r="DHI8" s="21"/>
      <c r="DHJ8" s="21"/>
      <c r="DHK8" s="21"/>
      <c r="DHL8" s="21"/>
      <c r="DHM8" s="21"/>
      <c r="DHN8" s="21"/>
      <c r="DHO8" s="21"/>
      <c r="DHP8" s="21"/>
      <c r="DHQ8" s="21"/>
      <c r="DHR8" s="21"/>
      <c r="DHS8" s="21"/>
      <c r="DHT8" s="21"/>
      <c r="DHU8" s="21"/>
      <c r="DHV8" s="21"/>
      <c r="DHW8" s="21"/>
      <c r="DHX8" s="21"/>
      <c r="DHY8" s="21"/>
      <c r="DHZ8" s="21"/>
      <c r="DIA8" s="21"/>
      <c r="DIB8" s="21"/>
      <c r="DIC8" s="21"/>
      <c r="DID8" s="21"/>
      <c r="DIE8" s="21"/>
      <c r="DIF8" s="21"/>
      <c r="DIG8" s="21"/>
      <c r="DIH8" s="21"/>
      <c r="DII8" s="21"/>
      <c r="DIJ8" s="21"/>
      <c r="DIK8" s="21"/>
      <c r="DIL8" s="21"/>
      <c r="DIM8" s="21"/>
      <c r="DIN8" s="21"/>
      <c r="DIO8" s="21"/>
      <c r="DIP8" s="21"/>
      <c r="DIQ8" s="21"/>
      <c r="DIR8" s="21"/>
      <c r="DIS8" s="21"/>
      <c r="DIT8" s="21"/>
      <c r="DIU8" s="21"/>
      <c r="DIV8" s="21"/>
      <c r="DIW8" s="21"/>
      <c r="DIX8" s="21"/>
      <c r="DIY8" s="21"/>
      <c r="DIZ8" s="21"/>
      <c r="DJA8" s="21"/>
      <c r="DJB8" s="21"/>
      <c r="DJC8" s="21"/>
      <c r="DJD8" s="21"/>
      <c r="DJE8" s="21"/>
      <c r="DJF8" s="21"/>
      <c r="DJG8" s="21"/>
      <c r="DJH8" s="21"/>
      <c r="DJI8" s="21"/>
      <c r="DJJ8" s="21"/>
      <c r="DJK8" s="21"/>
      <c r="DJL8" s="21"/>
      <c r="DJM8" s="21"/>
      <c r="DJN8" s="21"/>
      <c r="DJO8" s="21"/>
      <c r="DJP8" s="21"/>
      <c r="DJQ8" s="21"/>
      <c r="DJR8" s="21"/>
      <c r="DJS8" s="21"/>
      <c r="DJT8" s="21"/>
      <c r="DJU8" s="21"/>
      <c r="DJV8" s="21"/>
      <c r="DJW8" s="21"/>
      <c r="DJX8" s="21"/>
      <c r="DJY8" s="21"/>
      <c r="DJZ8" s="21"/>
      <c r="DKA8" s="21"/>
      <c r="DKB8" s="21"/>
      <c r="DKC8" s="21"/>
      <c r="DKD8" s="21"/>
      <c r="DKE8" s="21"/>
      <c r="DKF8" s="21"/>
      <c r="DKG8" s="21"/>
      <c r="DKH8" s="21"/>
      <c r="DKI8" s="21"/>
      <c r="DKJ8" s="21"/>
      <c r="DKK8" s="21"/>
      <c r="DKL8" s="21"/>
      <c r="DKM8" s="21"/>
      <c r="DKN8" s="21"/>
      <c r="DKO8" s="21"/>
      <c r="DKP8" s="21"/>
      <c r="DKQ8" s="21"/>
      <c r="DKR8" s="21"/>
      <c r="DKS8" s="21"/>
      <c r="DKT8" s="21"/>
      <c r="DKU8" s="21"/>
      <c r="DKV8" s="21"/>
      <c r="DKW8" s="21"/>
      <c r="DKX8" s="21"/>
      <c r="DKY8" s="21"/>
      <c r="DKZ8" s="21"/>
      <c r="DLA8" s="21"/>
      <c r="DLB8" s="21"/>
      <c r="DLC8" s="21"/>
      <c r="DLD8" s="21"/>
      <c r="DLE8" s="21"/>
      <c r="DLF8" s="21"/>
      <c r="DLG8" s="21"/>
      <c r="DLH8" s="21"/>
      <c r="DLI8" s="21"/>
      <c r="DLJ8" s="21"/>
      <c r="DLK8" s="21"/>
      <c r="DLL8" s="21"/>
      <c r="DLM8" s="21"/>
      <c r="DLN8" s="21"/>
      <c r="DLO8" s="21"/>
      <c r="DLP8" s="21"/>
      <c r="DLQ8" s="21"/>
      <c r="DLR8" s="21"/>
      <c r="DLS8" s="21"/>
      <c r="DLT8" s="21"/>
      <c r="DLU8" s="21"/>
      <c r="DLV8" s="21"/>
      <c r="DLW8" s="21"/>
      <c r="DLX8" s="21"/>
      <c r="DLY8" s="21"/>
      <c r="DLZ8" s="21"/>
      <c r="DMA8" s="21"/>
      <c r="DMB8" s="21"/>
      <c r="DMC8" s="21"/>
      <c r="DMD8" s="21"/>
      <c r="DME8" s="21"/>
      <c r="DMF8" s="21"/>
      <c r="DMG8" s="21"/>
      <c r="DMH8" s="21"/>
      <c r="DMI8" s="21"/>
      <c r="DMJ8" s="21"/>
      <c r="DMK8" s="21"/>
      <c r="DML8" s="21"/>
      <c r="DMM8" s="21"/>
      <c r="DMN8" s="21"/>
      <c r="DMO8" s="21"/>
      <c r="DMP8" s="21"/>
      <c r="DMQ8" s="21"/>
      <c r="DMR8" s="21"/>
      <c r="DMS8" s="21"/>
      <c r="DMT8" s="21"/>
      <c r="DMU8" s="21"/>
      <c r="DMV8" s="21"/>
      <c r="DMW8" s="21"/>
      <c r="DMX8" s="21"/>
      <c r="DMY8" s="21"/>
      <c r="DMZ8" s="21"/>
      <c r="DNA8" s="21"/>
      <c r="DNB8" s="21"/>
      <c r="DNC8" s="21"/>
      <c r="DND8" s="21"/>
      <c r="DNE8" s="21"/>
      <c r="DNF8" s="21"/>
      <c r="DNG8" s="21"/>
      <c r="DNH8" s="21"/>
      <c r="DNI8" s="21"/>
      <c r="DNJ8" s="21"/>
      <c r="DNK8" s="21"/>
      <c r="DNL8" s="21"/>
      <c r="DNM8" s="21"/>
      <c r="DNN8" s="21"/>
      <c r="DNO8" s="21"/>
      <c r="DNP8" s="21"/>
      <c r="DNQ8" s="21"/>
      <c r="DNR8" s="21"/>
      <c r="DNS8" s="21"/>
      <c r="DNT8" s="21"/>
      <c r="DNU8" s="21"/>
      <c r="DNV8" s="21"/>
      <c r="DNW8" s="21"/>
      <c r="DNX8" s="21"/>
      <c r="DNY8" s="21"/>
      <c r="DNZ8" s="21"/>
      <c r="DOA8" s="21"/>
      <c r="DOB8" s="21"/>
      <c r="DOC8" s="21"/>
      <c r="DOD8" s="21"/>
      <c r="DOE8" s="21"/>
      <c r="DOF8" s="21"/>
      <c r="DOG8" s="21"/>
      <c r="DOH8" s="21"/>
      <c r="DOI8" s="21"/>
      <c r="DOJ8" s="21"/>
      <c r="DOK8" s="21"/>
      <c r="DOL8" s="21"/>
      <c r="DOM8" s="21"/>
      <c r="DON8" s="21"/>
      <c r="DOO8" s="21"/>
      <c r="DOP8" s="21"/>
      <c r="DOQ8" s="21"/>
      <c r="DOR8" s="21"/>
      <c r="DOS8" s="21"/>
      <c r="DOT8" s="21"/>
      <c r="DOU8" s="21"/>
      <c r="DOV8" s="21"/>
      <c r="DOW8" s="21"/>
      <c r="DOX8" s="21"/>
      <c r="DOY8" s="21"/>
      <c r="DOZ8" s="21"/>
      <c r="DPA8" s="21"/>
      <c r="DPB8" s="21"/>
      <c r="DPC8" s="21"/>
      <c r="DPD8" s="21"/>
      <c r="DPE8" s="21"/>
      <c r="DPF8" s="21"/>
      <c r="DPG8" s="21"/>
      <c r="DPH8" s="21"/>
      <c r="DPI8" s="21"/>
      <c r="DPJ8" s="21"/>
      <c r="DPK8" s="21"/>
      <c r="DPL8" s="21"/>
      <c r="DPM8" s="21"/>
      <c r="DPN8" s="21"/>
      <c r="DPO8" s="21"/>
      <c r="DPP8" s="21"/>
      <c r="DPQ8" s="21"/>
      <c r="DPR8" s="21"/>
      <c r="DPS8" s="21"/>
      <c r="DPT8" s="21"/>
      <c r="DPU8" s="21"/>
      <c r="DPV8" s="21"/>
      <c r="DPW8" s="21"/>
      <c r="DPX8" s="21"/>
      <c r="DPY8" s="21"/>
      <c r="DPZ8" s="21"/>
      <c r="DQA8" s="21"/>
      <c r="DQB8" s="21"/>
      <c r="DQC8" s="21"/>
      <c r="DQD8" s="21"/>
      <c r="DQE8" s="21"/>
      <c r="DQF8" s="21"/>
      <c r="DQG8" s="21"/>
      <c r="DQH8" s="21"/>
      <c r="DQI8" s="21"/>
      <c r="DQJ8" s="21"/>
      <c r="DQK8" s="21"/>
      <c r="DQL8" s="21"/>
      <c r="DQM8" s="21"/>
      <c r="DQN8" s="21"/>
      <c r="DQO8" s="21"/>
      <c r="DQP8" s="21"/>
      <c r="DQQ8" s="21"/>
      <c r="DQR8" s="21"/>
      <c r="DQS8" s="21"/>
      <c r="DQT8" s="21"/>
      <c r="DQU8" s="21"/>
      <c r="DQV8" s="21"/>
      <c r="DQW8" s="21"/>
      <c r="DQX8" s="21"/>
      <c r="DQY8" s="21"/>
      <c r="DQZ8" s="21"/>
      <c r="DRA8" s="21"/>
      <c r="DRB8" s="21"/>
      <c r="DRC8" s="21"/>
      <c r="DRD8" s="21"/>
      <c r="DRE8" s="21"/>
      <c r="DRF8" s="21"/>
      <c r="DRG8" s="21"/>
      <c r="DRH8" s="21"/>
      <c r="DRI8" s="21"/>
      <c r="DRJ8" s="21"/>
      <c r="DRK8" s="21"/>
      <c r="DRL8" s="21"/>
      <c r="DRM8" s="21"/>
      <c r="DRN8" s="21"/>
      <c r="DRO8" s="21"/>
      <c r="DRP8" s="21"/>
      <c r="DRQ8" s="21"/>
      <c r="DRR8" s="21"/>
      <c r="DRS8" s="21"/>
    </row>
    <row r="9" spans="1:3191" s="63" customFormat="1" ht="25.5" x14ac:dyDescent="0.2">
      <c r="B9" s="64"/>
      <c r="C9" s="65"/>
      <c r="D9" s="64"/>
      <c r="E9" s="64">
        <v>6</v>
      </c>
      <c r="F9" s="66" t="s">
        <v>220</v>
      </c>
      <c r="G9" s="67" t="s">
        <v>93</v>
      </c>
      <c r="H9" s="68"/>
      <c r="I9" s="69"/>
      <c r="J9" s="325"/>
      <c r="K9" s="71"/>
      <c r="L9" s="90"/>
      <c r="M9" s="73"/>
      <c r="N9" s="74"/>
      <c r="O9" s="323" t="s">
        <v>248</v>
      </c>
      <c r="P9" s="76">
        <v>5</v>
      </c>
      <c r="Q9" s="55"/>
      <c r="R9" s="77"/>
      <c r="S9" s="78" t="s">
        <v>239</v>
      </c>
      <c r="T9" s="55"/>
      <c r="U9" s="56"/>
      <c r="V9" s="57"/>
      <c r="W9" s="79"/>
      <c r="X9" s="80"/>
      <c r="Y9" s="60"/>
      <c r="Z9" s="61"/>
      <c r="AA9" s="62"/>
      <c r="AB9" s="62"/>
      <c r="AC9" s="62"/>
      <c r="AD9" s="21"/>
      <c r="AE9" s="21"/>
      <c r="AF9" s="21"/>
      <c r="AG9" s="21"/>
      <c r="AH9" s="21"/>
      <c r="AI9" s="21"/>
      <c r="AJ9" s="21"/>
      <c r="AK9" s="21"/>
      <c r="AL9" s="21"/>
      <c r="AM9" s="21"/>
      <c r="AN9" s="21"/>
      <c r="AO9" s="21"/>
      <c r="AP9" s="21"/>
      <c r="AQ9" s="21"/>
      <c r="AR9" s="21"/>
      <c r="AS9" s="21"/>
      <c r="AT9" s="21"/>
      <c r="AU9" s="21"/>
      <c r="AV9" s="21"/>
      <c r="AW9" s="21"/>
      <c r="AX9" s="21"/>
      <c r="AY9" s="21"/>
      <c r="AZ9" s="21"/>
      <c r="BA9" s="21"/>
      <c r="BB9" s="21"/>
      <c r="BC9" s="21"/>
      <c r="BD9" s="21"/>
      <c r="BE9" s="21"/>
      <c r="BF9" s="21"/>
      <c r="BG9" s="21"/>
      <c r="BH9" s="21"/>
      <c r="BI9" s="21"/>
      <c r="BJ9" s="21"/>
      <c r="BK9" s="21"/>
      <c r="BL9" s="21"/>
      <c r="BM9" s="21"/>
      <c r="BN9" s="21"/>
      <c r="BO9" s="21"/>
      <c r="BP9" s="21"/>
      <c r="BQ9" s="21"/>
      <c r="BR9" s="21"/>
      <c r="BS9" s="21"/>
      <c r="BT9" s="21"/>
      <c r="BU9" s="21"/>
      <c r="BV9" s="21"/>
      <c r="BW9" s="21"/>
      <c r="BX9" s="21"/>
      <c r="BY9" s="21"/>
      <c r="BZ9" s="21"/>
      <c r="CA9" s="21"/>
      <c r="CB9" s="21"/>
      <c r="CC9" s="21"/>
      <c r="CD9" s="21"/>
      <c r="CE9" s="21"/>
      <c r="CF9" s="21"/>
      <c r="CG9" s="21"/>
      <c r="CH9" s="21"/>
      <c r="CI9" s="21"/>
      <c r="CJ9" s="21"/>
      <c r="CK9" s="21"/>
      <c r="CL9" s="21"/>
      <c r="CM9" s="21"/>
      <c r="CN9" s="21"/>
      <c r="CO9" s="21"/>
      <c r="CP9" s="21"/>
      <c r="CQ9" s="21"/>
      <c r="CR9" s="21"/>
      <c r="CS9" s="21"/>
      <c r="CT9" s="21"/>
      <c r="CU9" s="21"/>
      <c r="CV9" s="21"/>
      <c r="CW9" s="21"/>
      <c r="CX9" s="21"/>
      <c r="CY9" s="21"/>
      <c r="CZ9" s="21"/>
      <c r="DA9" s="21"/>
      <c r="DB9" s="21"/>
      <c r="DC9" s="21"/>
      <c r="DD9" s="21"/>
      <c r="DE9" s="21"/>
      <c r="DF9" s="21"/>
      <c r="DG9" s="21"/>
      <c r="DH9" s="21"/>
      <c r="DI9" s="21"/>
      <c r="DJ9" s="21"/>
      <c r="DK9" s="21"/>
      <c r="DL9" s="21"/>
      <c r="DM9" s="21"/>
      <c r="DN9" s="21"/>
      <c r="DO9" s="21"/>
      <c r="DP9" s="21"/>
      <c r="DQ9" s="21"/>
      <c r="DR9" s="21"/>
      <c r="DS9" s="21"/>
      <c r="DT9" s="21"/>
      <c r="DU9" s="21"/>
      <c r="DV9" s="21"/>
      <c r="DW9" s="21"/>
      <c r="DX9" s="21"/>
      <c r="DY9" s="21"/>
      <c r="DZ9" s="21"/>
      <c r="EA9" s="21"/>
      <c r="EB9" s="21"/>
      <c r="EC9" s="21"/>
      <c r="ED9" s="21"/>
      <c r="EE9" s="21"/>
      <c r="EF9" s="21"/>
      <c r="EG9" s="21"/>
      <c r="EH9" s="21"/>
      <c r="EI9" s="21"/>
      <c r="EJ9" s="21"/>
      <c r="EK9" s="21"/>
      <c r="EL9" s="21"/>
      <c r="EM9" s="21"/>
      <c r="EN9" s="21"/>
      <c r="EO9" s="21"/>
      <c r="EP9" s="21"/>
      <c r="EQ9" s="21"/>
      <c r="ER9" s="21"/>
      <c r="ES9" s="21"/>
      <c r="ET9" s="21"/>
      <c r="EU9" s="21"/>
      <c r="EV9" s="21"/>
      <c r="EW9" s="21"/>
      <c r="EX9" s="21"/>
      <c r="EY9" s="21"/>
      <c r="EZ9" s="21"/>
      <c r="FA9" s="21"/>
      <c r="FB9" s="21"/>
      <c r="FC9" s="21"/>
      <c r="FD9" s="21"/>
      <c r="FE9" s="21"/>
      <c r="FF9" s="21"/>
      <c r="FG9" s="21"/>
      <c r="FH9" s="21"/>
      <c r="FI9" s="21"/>
      <c r="FJ9" s="21"/>
      <c r="FK9" s="21"/>
      <c r="FL9" s="21"/>
      <c r="FM9" s="21"/>
      <c r="FN9" s="21"/>
      <c r="FO9" s="21"/>
      <c r="FP9" s="21"/>
      <c r="FQ9" s="21"/>
      <c r="FR9" s="21"/>
      <c r="FS9" s="21"/>
      <c r="FT9" s="21"/>
      <c r="FU9" s="21"/>
      <c r="FV9" s="21"/>
      <c r="FW9" s="21"/>
      <c r="FX9" s="21"/>
      <c r="FY9" s="21"/>
      <c r="FZ9" s="21"/>
      <c r="GA9" s="21"/>
      <c r="GB9" s="21"/>
      <c r="GC9" s="21"/>
      <c r="GD9" s="21"/>
      <c r="GE9" s="21"/>
      <c r="GF9" s="21"/>
      <c r="GG9" s="21"/>
      <c r="GH9" s="21"/>
      <c r="GI9" s="21"/>
      <c r="GJ9" s="21"/>
      <c r="GK9" s="21"/>
      <c r="GL9" s="21"/>
      <c r="GM9" s="21"/>
      <c r="GN9" s="21"/>
      <c r="GO9" s="21"/>
      <c r="GP9" s="21"/>
      <c r="GQ9" s="21"/>
      <c r="GR9" s="21"/>
      <c r="GS9" s="21"/>
      <c r="GT9" s="21"/>
      <c r="GU9" s="21"/>
      <c r="GV9" s="21"/>
      <c r="GW9" s="21"/>
      <c r="GX9" s="21"/>
      <c r="GY9" s="21"/>
      <c r="GZ9" s="21"/>
      <c r="HA9" s="21"/>
      <c r="HB9" s="21"/>
      <c r="HC9" s="21"/>
      <c r="HD9" s="21"/>
      <c r="HE9" s="21"/>
      <c r="HF9" s="21"/>
      <c r="HG9" s="21"/>
      <c r="HH9" s="21"/>
      <c r="HI9" s="21"/>
      <c r="HJ9" s="21"/>
      <c r="HK9" s="21"/>
      <c r="HL9" s="21"/>
      <c r="HM9" s="21"/>
      <c r="HN9" s="21"/>
      <c r="HO9" s="21"/>
      <c r="HP9" s="21"/>
      <c r="HQ9" s="21"/>
      <c r="HR9" s="21"/>
      <c r="HS9" s="21"/>
      <c r="HT9" s="21"/>
      <c r="HU9" s="21"/>
      <c r="HV9" s="21"/>
      <c r="HW9" s="21"/>
      <c r="HX9" s="21"/>
      <c r="HY9" s="21"/>
      <c r="HZ9" s="21"/>
      <c r="IA9" s="21"/>
      <c r="IB9" s="21"/>
      <c r="IC9" s="21"/>
      <c r="ID9" s="21"/>
      <c r="IE9" s="21"/>
      <c r="IF9" s="21"/>
      <c r="IG9" s="21"/>
      <c r="IH9" s="21"/>
      <c r="II9" s="21"/>
      <c r="IJ9" s="21"/>
      <c r="IK9" s="21"/>
      <c r="IL9" s="21"/>
      <c r="IM9" s="21"/>
      <c r="IN9" s="21"/>
      <c r="IO9" s="21"/>
      <c r="IP9" s="21"/>
      <c r="IQ9" s="21"/>
      <c r="IR9" s="21"/>
      <c r="IS9" s="21"/>
      <c r="IT9" s="21"/>
      <c r="IU9" s="21"/>
      <c r="IV9" s="21"/>
      <c r="IW9" s="21"/>
      <c r="IX9" s="21"/>
      <c r="IY9" s="21"/>
      <c r="IZ9" s="21"/>
      <c r="JA9" s="21"/>
      <c r="JB9" s="21"/>
      <c r="JC9" s="21"/>
      <c r="JD9" s="21"/>
      <c r="JE9" s="21"/>
      <c r="JF9" s="21"/>
      <c r="JG9" s="21"/>
      <c r="JH9" s="21"/>
      <c r="JI9" s="21"/>
      <c r="JJ9" s="21"/>
      <c r="JK9" s="21"/>
      <c r="JL9" s="21"/>
      <c r="JM9" s="21"/>
      <c r="JN9" s="21"/>
      <c r="JO9" s="21"/>
      <c r="JP9" s="21"/>
      <c r="JQ9" s="21"/>
      <c r="JR9" s="21"/>
      <c r="JS9" s="21"/>
      <c r="JT9" s="21"/>
      <c r="JU9" s="21"/>
      <c r="JV9" s="21"/>
      <c r="JW9" s="21"/>
      <c r="JX9" s="21"/>
      <c r="JY9" s="21"/>
      <c r="JZ9" s="21"/>
      <c r="KA9" s="21"/>
      <c r="KB9" s="21"/>
      <c r="KC9" s="21"/>
      <c r="KD9" s="21"/>
      <c r="KE9" s="21"/>
      <c r="KF9" s="21"/>
      <c r="KG9" s="21"/>
      <c r="KH9" s="21"/>
      <c r="KI9" s="21"/>
      <c r="KJ9" s="21"/>
      <c r="KK9" s="21"/>
      <c r="KL9" s="21"/>
      <c r="KM9" s="21"/>
      <c r="KN9" s="21"/>
      <c r="KO9" s="21"/>
      <c r="KP9" s="21"/>
      <c r="KQ9" s="21"/>
      <c r="KR9" s="21"/>
      <c r="KS9" s="21"/>
      <c r="KT9" s="21"/>
      <c r="KU9" s="21"/>
      <c r="KV9" s="21"/>
      <c r="KW9" s="21"/>
      <c r="KX9" s="21"/>
      <c r="KY9" s="21"/>
      <c r="KZ9" s="21"/>
      <c r="LA9" s="21"/>
      <c r="LB9" s="21"/>
      <c r="LC9" s="21"/>
      <c r="LD9" s="21"/>
      <c r="LE9" s="21"/>
      <c r="LF9" s="21"/>
      <c r="LG9" s="21"/>
      <c r="LH9" s="21"/>
      <c r="LI9" s="21"/>
      <c r="LJ9" s="21"/>
      <c r="LK9" s="21"/>
      <c r="LL9" s="21"/>
      <c r="LM9" s="21"/>
      <c r="LN9" s="21"/>
      <c r="LO9" s="21"/>
      <c r="LP9" s="21"/>
      <c r="LQ9" s="21"/>
      <c r="LR9" s="21"/>
      <c r="LS9" s="21"/>
      <c r="LT9" s="21"/>
      <c r="LU9" s="21"/>
      <c r="LV9" s="21"/>
      <c r="LW9" s="21"/>
      <c r="LX9" s="21"/>
      <c r="LY9" s="21"/>
      <c r="LZ9" s="21"/>
      <c r="MA9" s="21"/>
      <c r="MB9" s="21"/>
      <c r="MC9" s="21"/>
      <c r="MD9" s="21"/>
      <c r="ME9" s="21"/>
      <c r="MF9" s="21"/>
      <c r="MG9" s="21"/>
      <c r="MH9" s="21"/>
      <c r="MI9" s="21"/>
      <c r="MJ9" s="21"/>
      <c r="MK9" s="21"/>
      <c r="ML9" s="21"/>
      <c r="MM9" s="21"/>
      <c r="MN9" s="21"/>
      <c r="MO9" s="21"/>
      <c r="MP9" s="21"/>
      <c r="MQ9" s="21"/>
      <c r="MR9" s="21"/>
      <c r="MS9" s="21"/>
      <c r="MT9" s="21"/>
      <c r="MU9" s="21"/>
      <c r="MV9" s="21"/>
      <c r="MW9" s="21"/>
      <c r="MX9" s="21"/>
      <c r="MY9" s="21"/>
      <c r="MZ9" s="21"/>
      <c r="NA9" s="21"/>
      <c r="NB9" s="21"/>
      <c r="NC9" s="21"/>
      <c r="ND9" s="21"/>
      <c r="NE9" s="21"/>
      <c r="NF9" s="21"/>
      <c r="NG9" s="21"/>
      <c r="NH9" s="21"/>
      <c r="NI9" s="21"/>
      <c r="NJ9" s="21"/>
      <c r="NK9" s="21"/>
      <c r="NL9" s="21"/>
      <c r="NM9" s="21"/>
      <c r="NN9" s="21"/>
      <c r="NO9" s="21"/>
      <c r="NP9" s="21"/>
      <c r="NQ9" s="21"/>
      <c r="NR9" s="21"/>
      <c r="NS9" s="21"/>
      <c r="NT9" s="21"/>
      <c r="NU9" s="21"/>
      <c r="NV9" s="21"/>
      <c r="NW9" s="21"/>
      <c r="NX9" s="21"/>
      <c r="NY9" s="21"/>
      <c r="NZ9" s="21"/>
      <c r="OA9" s="21"/>
      <c r="OB9" s="21"/>
      <c r="OC9" s="21"/>
      <c r="OD9" s="21"/>
      <c r="OE9" s="21"/>
      <c r="OF9" s="21"/>
      <c r="OG9" s="21"/>
      <c r="OH9" s="21"/>
      <c r="OI9" s="21"/>
      <c r="OJ9" s="21"/>
      <c r="OK9" s="21"/>
      <c r="OL9" s="21"/>
      <c r="OM9" s="21"/>
      <c r="ON9" s="21"/>
      <c r="OO9" s="21"/>
      <c r="OP9" s="21"/>
      <c r="OQ9" s="21"/>
      <c r="OR9" s="21"/>
      <c r="OS9" s="21"/>
      <c r="OT9" s="21"/>
      <c r="OU9" s="21"/>
      <c r="OV9" s="21"/>
      <c r="OW9" s="21"/>
      <c r="OX9" s="21"/>
      <c r="OY9" s="21"/>
      <c r="OZ9" s="21"/>
      <c r="PA9" s="21"/>
      <c r="PB9" s="21"/>
      <c r="PC9" s="21"/>
      <c r="PD9" s="21"/>
      <c r="PE9" s="21"/>
      <c r="PF9" s="21"/>
      <c r="PG9" s="21"/>
      <c r="PH9" s="21"/>
      <c r="PI9" s="21"/>
      <c r="PJ9" s="21"/>
      <c r="PK9" s="21"/>
      <c r="PL9" s="21"/>
      <c r="PM9" s="21"/>
      <c r="PN9" s="21"/>
      <c r="PO9" s="21"/>
      <c r="PP9" s="21"/>
      <c r="PQ9" s="21"/>
      <c r="PR9" s="21"/>
      <c r="PS9" s="21"/>
      <c r="PT9" s="21"/>
      <c r="PU9" s="21"/>
      <c r="PV9" s="21"/>
      <c r="PW9" s="21"/>
      <c r="PX9" s="21"/>
      <c r="PY9" s="21"/>
      <c r="PZ9" s="21"/>
      <c r="QA9" s="21"/>
      <c r="QB9" s="21"/>
      <c r="QC9" s="21"/>
      <c r="QD9" s="21"/>
      <c r="QE9" s="21"/>
      <c r="QF9" s="21"/>
      <c r="QG9" s="21"/>
      <c r="QH9" s="21"/>
      <c r="QI9" s="21"/>
      <c r="QJ9" s="21"/>
      <c r="QK9" s="21"/>
      <c r="QL9" s="21"/>
      <c r="QM9" s="21"/>
      <c r="QN9" s="21"/>
      <c r="QO9" s="21"/>
      <c r="QP9" s="21"/>
      <c r="QQ9" s="21"/>
      <c r="QR9" s="21"/>
      <c r="QS9" s="21"/>
      <c r="QT9" s="21"/>
      <c r="QU9" s="21"/>
      <c r="QV9" s="21"/>
      <c r="QW9" s="21"/>
      <c r="QX9" s="21"/>
      <c r="QY9" s="21"/>
      <c r="QZ9" s="21"/>
      <c r="RA9" s="21"/>
      <c r="RB9" s="21"/>
      <c r="RC9" s="21"/>
      <c r="RD9" s="21"/>
      <c r="RE9" s="21"/>
      <c r="RF9" s="21"/>
      <c r="RG9" s="21"/>
      <c r="RH9" s="21"/>
      <c r="RI9" s="21"/>
      <c r="RJ9" s="21"/>
      <c r="RK9" s="21"/>
      <c r="RL9" s="21"/>
      <c r="RM9" s="21"/>
      <c r="RN9" s="21"/>
      <c r="RO9" s="21"/>
      <c r="RP9" s="21"/>
      <c r="RQ9" s="21"/>
      <c r="RR9" s="21"/>
      <c r="RS9" s="21"/>
      <c r="RT9" s="21"/>
      <c r="RU9" s="21"/>
      <c r="RV9" s="21"/>
      <c r="RW9" s="21"/>
      <c r="RX9" s="21"/>
      <c r="RY9" s="21"/>
      <c r="RZ9" s="21"/>
      <c r="SA9" s="21"/>
      <c r="SB9" s="21"/>
      <c r="SC9" s="21"/>
      <c r="SD9" s="21"/>
      <c r="SE9" s="21"/>
      <c r="SF9" s="21"/>
      <c r="SG9" s="21"/>
      <c r="SH9" s="21"/>
      <c r="SI9" s="21"/>
      <c r="SJ9" s="21"/>
      <c r="SK9" s="21"/>
      <c r="SL9" s="21"/>
      <c r="SM9" s="21"/>
      <c r="SN9" s="21"/>
      <c r="SO9" s="21"/>
      <c r="SP9" s="21"/>
      <c r="SQ9" s="21"/>
      <c r="SR9" s="21"/>
      <c r="SS9" s="21"/>
      <c r="ST9" s="21"/>
      <c r="SU9" s="21"/>
      <c r="SV9" s="21"/>
      <c r="SW9" s="21"/>
      <c r="SX9" s="21"/>
      <c r="SY9" s="21"/>
      <c r="SZ9" s="21"/>
      <c r="TA9" s="21"/>
      <c r="TB9" s="21"/>
      <c r="TC9" s="21"/>
      <c r="TD9" s="21"/>
      <c r="TE9" s="21"/>
      <c r="TF9" s="21"/>
      <c r="TG9" s="21"/>
      <c r="TH9" s="21"/>
      <c r="TI9" s="21"/>
      <c r="TJ9" s="21"/>
      <c r="TK9" s="21"/>
      <c r="TL9" s="21"/>
      <c r="TM9" s="21"/>
      <c r="TN9" s="21"/>
      <c r="TO9" s="21"/>
      <c r="TP9" s="21"/>
      <c r="TQ9" s="21"/>
      <c r="TR9" s="21"/>
      <c r="TS9" s="21"/>
      <c r="TT9" s="21"/>
      <c r="TU9" s="21"/>
      <c r="TV9" s="21"/>
      <c r="TW9" s="21"/>
      <c r="TX9" s="21"/>
      <c r="TY9" s="21"/>
      <c r="TZ9" s="21"/>
      <c r="UA9" s="21"/>
      <c r="UB9" s="21"/>
      <c r="UC9" s="21"/>
      <c r="UD9" s="21"/>
      <c r="UE9" s="21"/>
      <c r="UF9" s="21"/>
      <c r="UG9" s="21"/>
      <c r="UH9" s="21"/>
      <c r="UI9" s="21"/>
      <c r="UJ9" s="21"/>
      <c r="UK9" s="21"/>
      <c r="UL9" s="21"/>
      <c r="UM9" s="21"/>
      <c r="UN9" s="21"/>
      <c r="UO9" s="21"/>
      <c r="UP9" s="21"/>
      <c r="UQ9" s="21"/>
      <c r="UR9" s="21"/>
      <c r="US9" s="21"/>
      <c r="UT9" s="21"/>
      <c r="UU9" s="21"/>
      <c r="UV9" s="21"/>
      <c r="UW9" s="21"/>
      <c r="UX9" s="21"/>
      <c r="UY9" s="21"/>
      <c r="UZ9" s="21"/>
      <c r="VA9" s="21"/>
      <c r="VB9" s="21"/>
      <c r="VC9" s="21"/>
      <c r="VD9" s="21"/>
      <c r="VE9" s="21"/>
      <c r="VF9" s="21"/>
      <c r="VG9" s="21"/>
      <c r="VH9" s="21"/>
      <c r="VI9" s="21"/>
      <c r="VJ9" s="21"/>
      <c r="VK9" s="21"/>
      <c r="VL9" s="21"/>
      <c r="VM9" s="21"/>
      <c r="VN9" s="21"/>
      <c r="VO9" s="21"/>
      <c r="VP9" s="21"/>
      <c r="VQ9" s="21"/>
      <c r="VR9" s="21"/>
      <c r="VS9" s="21"/>
      <c r="VT9" s="21"/>
      <c r="VU9" s="21"/>
      <c r="VV9" s="21"/>
      <c r="VW9" s="21"/>
      <c r="VX9" s="21"/>
      <c r="VY9" s="21"/>
      <c r="VZ9" s="21"/>
      <c r="WA9" s="21"/>
      <c r="WB9" s="21"/>
      <c r="WC9" s="21"/>
      <c r="WD9" s="21"/>
      <c r="WE9" s="21"/>
      <c r="WF9" s="21"/>
      <c r="WG9" s="21"/>
      <c r="WH9" s="21"/>
      <c r="WI9" s="21"/>
      <c r="WJ9" s="21"/>
      <c r="WK9" s="21"/>
      <c r="WL9" s="21"/>
      <c r="WM9" s="21"/>
      <c r="WN9" s="21"/>
      <c r="WO9" s="21"/>
      <c r="WP9" s="21"/>
      <c r="WQ9" s="21"/>
      <c r="WR9" s="21"/>
      <c r="WS9" s="21"/>
      <c r="WT9" s="21"/>
      <c r="WU9" s="21"/>
      <c r="WV9" s="21"/>
      <c r="WW9" s="21"/>
      <c r="WX9" s="21"/>
      <c r="WY9" s="21"/>
      <c r="WZ9" s="21"/>
      <c r="XA9" s="21"/>
      <c r="XB9" s="21"/>
      <c r="XC9" s="21"/>
      <c r="XD9" s="21"/>
      <c r="XE9" s="21"/>
      <c r="XF9" s="21"/>
      <c r="XG9" s="21"/>
      <c r="XH9" s="21"/>
      <c r="XI9" s="21"/>
      <c r="XJ9" s="21"/>
      <c r="XK9" s="21"/>
      <c r="XL9" s="21"/>
      <c r="XM9" s="21"/>
      <c r="XN9" s="21"/>
      <c r="XO9" s="21"/>
      <c r="XP9" s="21"/>
      <c r="XQ9" s="21"/>
      <c r="XR9" s="21"/>
      <c r="XS9" s="21"/>
      <c r="XT9" s="21"/>
      <c r="XU9" s="21"/>
      <c r="XV9" s="21"/>
      <c r="XW9" s="21"/>
      <c r="XX9" s="21"/>
      <c r="XY9" s="21"/>
      <c r="XZ9" s="21"/>
      <c r="YA9" s="21"/>
      <c r="YB9" s="21"/>
      <c r="YC9" s="21"/>
      <c r="YD9" s="21"/>
      <c r="YE9" s="21"/>
      <c r="YF9" s="21"/>
      <c r="YG9" s="21"/>
      <c r="YH9" s="21"/>
      <c r="YI9" s="21"/>
      <c r="YJ9" s="21"/>
      <c r="YK9" s="21"/>
      <c r="YL9" s="21"/>
      <c r="YM9" s="21"/>
      <c r="YN9" s="21"/>
      <c r="YO9" s="21"/>
      <c r="YP9" s="21"/>
      <c r="YQ9" s="21"/>
      <c r="YR9" s="21"/>
      <c r="YS9" s="21"/>
      <c r="YT9" s="21"/>
      <c r="YU9" s="21"/>
      <c r="YV9" s="21"/>
      <c r="YW9" s="21"/>
      <c r="YX9" s="21"/>
      <c r="YY9" s="21"/>
      <c r="YZ9" s="21"/>
      <c r="ZA9" s="21"/>
      <c r="ZB9" s="21"/>
      <c r="ZC9" s="21"/>
      <c r="ZD9" s="21"/>
      <c r="ZE9" s="21"/>
      <c r="ZF9" s="21"/>
      <c r="ZG9" s="21"/>
      <c r="ZH9" s="21"/>
      <c r="ZI9" s="21"/>
      <c r="ZJ9" s="21"/>
      <c r="ZK9" s="21"/>
      <c r="ZL9" s="21"/>
      <c r="ZM9" s="21"/>
      <c r="ZN9" s="21"/>
      <c r="ZO9" s="21"/>
      <c r="ZP9" s="21"/>
      <c r="ZQ9" s="21"/>
      <c r="ZR9" s="21"/>
      <c r="ZS9" s="21"/>
      <c r="ZT9" s="21"/>
      <c r="ZU9" s="21"/>
      <c r="ZV9" s="21"/>
      <c r="ZW9" s="21"/>
      <c r="ZX9" s="21"/>
      <c r="ZY9" s="21"/>
      <c r="ZZ9" s="21"/>
      <c r="AAA9" s="21"/>
      <c r="AAB9" s="21"/>
      <c r="AAC9" s="21"/>
      <c r="AAD9" s="21"/>
      <c r="AAE9" s="21"/>
      <c r="AAF9" s="21"/>
      <c r="AAG9" s="21"/>
      <c r="AAH9" s="21"/>
      <c r="AAI9" s="21"/>
      <c r="AAJ9" s="21"/>
      <c r="AAK9" s="21"/>
      <c r="AAL9" s="21"/>
      <c r="AAM9" s="21"/>
      <c r="AAN9" s="21"/>
      <c r="AAO9" s="21"/>
      <c r="AAP9" s="21"/>
      <c r="AAQ9" s="21"/>
      <c r="AAR9" s="21"/>
      <c r="AAS9" s="21"/>
      <c r="AAT9" s="21"/>
      <c r="AAU9" s="21"/>
      <c r="AAV9" s="21"/>
      <c r="AAW9" s="21"/>
      <c r="AAX9" s="21"/>
      <c r="AAY9" s="21"/>
      <c r="AAZ9" s="21"/>
      <c r="ABA9" s="21"/>
      <c r="ABB9" s="21"/>
      <c r="ABC9" s="21"/>
      <c r="ABD9" s="21"/>
      <c r="ABE9" s="21"/>
      <c r="ABF9" s="21"/>
      <c r="ABG9" s="21"/>
      <c r="ABH9" s="21"/>
      <c r="ABI9" s="21"/>
      <c r="ABJ9" s="21"/>
      <c r="ABK9" s="21"/>
      <c r="ABL9" s="21"/>
      <c r="ABM9" s="21"/>
      <c r="ABN9" s="21"/>
      <c r="ABO9" s="21"/>
      <c r="ABP9" s="21"/>
      <c r="ABQ9" s="21"/>
      <c r="ABR9" s="21"/>
      <c r="ABS9" s="21"/>
      <c r="ABT9" s="21"/>
      <c r="ABU9" s="21"/>
      <c r="ABV9" s="21"/>
      <c r="ABW9" s="21"/>
      <c r="ABX9" s="21"/>
      <c r="ABY9" s="21"/>
      <c r="ABZ9" s="21"/>
      <c r="ACA9" s="21"/>
      <c r="ACB9" s="21"/>
      <c r="ACC9" s="21"/>
      <c r="ACD9" s="21"/>
      <c r="ACE9" s="21"/>
      <c r="ACF9" s="21"/>
      <c r="ACG9" s="21"/>
      <c r="ACH9" s="21"/>
      <c r="ACI9" s="21"/>
      <c r="ACJ9" s="21"/>
      <c r="ACK9" s="21"/>
      <c r="ACL9" s="21"/>
      <c r="ACM9" s="21"/>
      <c r="ACN9" s="21"/>
      <c r="ACO9" s="21"/>
      <c r="ACP9" s="21"/>
      <c r="ACQ9" s="21"/>
      <c r="ACR9" s="21"/>
      <c r="ACS9" s="21"/>
      <c r="ACT9" s="21"/>
      <c r="ACU9" s="21"/>
      <c r="ACV9" s="21"/>
      <c r="ACW9" s="21"/>
      <c r="ACX9" s="21"/>
      <c r="ACY9" s="21"/>
      <c r="ACZ9" s="21"/>
      <c r="ADA9" s="21"/>
      <c r="ADB9" s="21"/>
      <c r="ADC9" s="21"/>
      <c r="ADD9" s="21"/>
      <c r="ADE9" s="21"/>
      <c r="ADF9" s="21"/>
      <c r="ADG9" s="21"/>
      <c r="ADH9" s="21"/>
      <c r="ADI9" s="21"/>
      <c r="ADJ9" s="21"/>
      <c r="ADK9" s="21"/>
      <c r="ADL9" s="21"/>
      <c r="ADM9" s="21"/>
      <c r="ADN9" s="21"/>
      <c r="ADO9" s="21"/>
      <c r="ADP9" s="21"/>
      <c r="ADQ9" s="21"/>
      <c r="ADR9" s="21"/>
      <c r="ADS9" s="21"/>
      <c r="ADT9" s="21"/>
      <c r="ADU9" s="21"/>
      <c r="ADV9" s="21"/>
      <c r="ADW9" s="21"/>
      <c r="ADX9" s="21"/>
      <c r="ADY9" s="21"/>
      <c r="ADZ9" s="21"/>
      <c r="AEA9" s="21"/>
      <c r="AEB9" s="21"/>
      <c r="AEC9" s="21"/>
      <c r="AED9" s="21"/>
      <c r="AEE9" s="21"/>
      <c r="AEF9" s="21"/>
      <c r="AEG9" s="21"/>
      <c r="AEH9" s="21"/>
      <c r="AEI9" s="21"/>
      <c r="AEJ9" s="21"/>
      <c r="AEK9" s="21"/>
      <c r="AEL9" s="21"/>
      <c r="AEM9" s="21"/>
      <c r="AEN9" s="21"/>
      <c r="AEO9" s="21"/>
      <c r="AEP9" s="21"/>
      <c r="AEQ9" s="21"/>
      <c r="AER9" s="21"/>
      <c r="AES9" s="21"/>
      <c r="AET9" s="21"/>
      <c r="AEU9" s="21"/>
      <c r="AEV9" s="21"/>
      <c r="AEW9" s="21"/>
      <c r="AEX9" s="21"/>
      <c r="AEY9" s="21"/>
      <c r="AEZ9" s="21"/>
      <c r="AFA9" s="21"/>
      <c r="AFB9" s="21"/>
      <c r="AFC9" s="21"/>
      <c r="AFD9" s="21"/>
      <c r="AFE9" s="21"/>
      <c r="AFF9" s="21"/>
      <c r="AFG9" s="21"/>
      <c r="AFH9" s="21"/>
      <c r="AFI9" s="21"/>
      <c r="AFJ9" s="21"/>
      <c r="AFK9" s="21"/>
      <c r="AFL9" s="21"/>
      <c r="AFM9" s="21"/>
      <c r="AFN9" s="21"/>
      <c r="AFO9" s="21"/>
      <c r="AFP9" s="21"/>
      <c r="AFQ9" s="21"/>
      <c r="AFR9" s="21"/>
      <c r="AFS9" s="21"/>
      <c r="AFT9" s="21"/>
      <c r="AFU9" s="21"/>
      <c r="AFV9" s="21"/>
      <c r="AFW9" s="21"/>
      <c r="AFX9" s="21"/>
      <c r="AFY9" s="21"/>
      <c r="AFZ9" s="21"/>
      <c r="AGA9" s="21"/>
      <c r="AGB9" s="21"/>
      <c r="AGC9" s="21"/>
      <c r="AGD9" s="21"/>
      <c r="AGE9" s="21"/>
      <c r="AGF9" s="21"/>
      <c r="AGG9" s="21"/>
      <c r="AGH9" s="21"/>
      <c r="AGI9" s="21"/>
      <c r="AGJ9" s="21"/>
      <c r="AGK9" s="21"/>
      <c r="AGL9" s="21"/>
      <c r="AGM9" s="21"/>
      <c r="AGN9" s="21"/>
      <c r="AGO9" s="21"/>
      <c r="AGP9" s="21"/>
      <c r="AGQ9" s="21"/>
      <c r="AGR9" s="21"/>
      <c r="AGS9" s="21"/>
      <c r="AGT9" s="21"/>
      <c r="AGU9" s="21"/>
      <c r="AGV9" s="21"/>
      <c r="AGW9" s="21"/>
      <c r="AGX9" s="21"/>
      <c r="AGY9" s="21"/>
      <c r="AGZ9" s="21"/>
      <c r="AHA9" s="21"/>
      <c r="AHB9" s="21"/>
      <c r="AHC9" s="21"/>
      <c r="AHD9" s="21"/>
      <c r="AHE9" s="21"/>
      <c r="AHF9" s="21"/>
      <c r="AHG9" s="21"/>
      <c r="AHH9" s="21"/>
      <c r="AHI9" s="21"/>
      <c r="AHJ9" s="21"/>
      <c r="AHK9" s="21"/>
      <c r="AHL9" s="21"/>
      <c r="AHM9" s="21"/>
      <c r="AHN9" s="21"/>
      <c r="AHO9" s="21"/>
      <c r="AHP9" s="21"/>
      <c r="AHQ9" s="21"/>
      <c r="AHR9" s="21"/>
      <c r="AHS9" s="21"/>
      <c r="AHT9" s="21"/>
      <c r="AHU9" s="21"/>
      <c r="AHV9" s="21"/>
      <c r="AHW9" s="21"/>
      <c r="AHX9" s="21"/>
      <c r="AHY9" s="21"/>
      <c r="AHZ9" s="21"/>
      <c r="AIA9" s="21"/>
      <c r="AIB9" s="21"/>
      <c r="AIC9" s="21"/>
      <c r="AID9" s="21"/>
      <c r="AIE9" s="21"/>
      <c r="AIF9" s="21"/>
      <c r="AIG9" s="21"/>
      <c r="AIH9" s="21"/>
      <c r="AII9" s="21"/>
      <c r="AIJ9" s="21"/>
      <c r="AIK9" s="21"/>
      <c r="AIL9" s="21"/>
      <c r="AIM9" s="21"/>
      <c r="AIN9" s="21"/>
      <c r="AIO9" s="21"/>
      <c r="AIP9" s="21"/>
      <c r="AIQ9" s="21"/>
      <c r="AIR9" s="21"/>
      <c r="AIS9" s="21"/>
      <c r="AIT9" s="21"/>
      <c r="AIU9" s="21"/>
      <c r="AIV9" s="21"/>
      <c r="AIW9" s="21"/>
      <c r="AIX9" s="21"/>
      <c r="AIY9" s="21"/>
      <c r="AIZ9" s="21"/>
      <c r="AJA9" s="21"/>
      <c r="AJB9" s="21"/>
      <c r="AJC9" s="21"/>
      <c r="AJD9" s="21"/>
      <c r="AJE9" s="21"/>
      <c r="AJF9" s="21"/>
      <c r="AJG9" s="21"/>
      <c r="AJH9" s="21"/>
      <c r="AJI9" s="21"/>
      <c r="AJJ9" s="21"/>
      <c r="AJK9" s="21"/>
      <c r="AJL9" s="21"/>
      <c r="AJM9" s="21"/>
      <c r="AJN9" s="21"/>
      <c r="AJO9" s="21"/>
      <c r="AJP9" s="21"/>
      <c r="AJQ9" s="21"/>
      <c r="AJR9" s="21"/>
      <c r="AJS9" s="21"/>
      <c r="AJT9" s="21"/>
      <c r="AJU9" s="21"/>
      <c r="AJV9" s="21"/>
      <c r="AJW9" s="21"/>
      <c r="AJX9" s="21"/>
      <c r="AJY9" s="21"/>
      <c r="AJZ9" s="21"/>
      <c r="AKA9" s="21"/>
      <c r="AKB9" s="21"/>
      <c r="AKC9" s="21"/>
      <c r="AKD9" s="21"/>
      <c r="AKE9" s="21"/>
      <c r="AKF9" s="21"/>
      <c r="AKG9" s="21"/>
      <c r="AKH9" s="21"/>
      <c r="AKI9" s="21"/>
      <c r="AKJ9" s="21"/>
      <c r="AKK9" s="21"/>
      <c r="AKL9" s="21"/>
      <c r="AKM9" s="21"/>
      <c r="AKN9" s="21"/>
      <c r="AKO9" s="21"/>
      <c r="AKP9" s="21"/>
      <c r="AKQ9" s="21"/>
      <c r="AKR9" s="21"/>
      <c r="AKS9" s="21"/>
      <c r="AKT9" s="21"/>
      <c r="AKU9" s="21"/>
      <c r="AKV9" s="21"/>
      <c r="AKW9" s="21"/>
      <c r="AKX9" s="21"/>
      <c r="AKY9" s="21"/>
      <c r="AKZ9" s="21"/>
      <c r="ALA9" s="21"/>
      <c r="ALB9" s="21"/>
      <c r="ALC9" s="21"/>
      <c r="ALD9" s="21"/>
      <c r="ALE9" s="21"/>
      <c r="ALF9" s="21"/>
      <c r="ALG9" s="21"/>
      <c r="ALH9" s="21"/>
      <c r="ALI9" s="21"/>
      <c r="ALJ9" s="21"/>
      <c r="ALK9" s="21"/>
      <c r="ALL9" s="21"/>
      <c r="ALM9" s="21"/>
      <c r="ALN9" s="21"/>
      <c r="ALO9" s="21"/>
      <c r="ALP9" s="21"/>
      <c r="ALQ9" s="21"/>
      <c r="ALR9" s="21"/>
      <c r="ALS9" s="21"/>
      <c r="ALT9" s="21"/>
      <c r="ALU9" s="21"/>
      <c r="ALV9" s="21"/>
      <c r="ALW9" s="21"/>
      <c r="ALX9" s="21"/>
      <c r="ALY9" s="21"/>
      <c r="ALZ9" s="21"/>
      <c r="AMA9" s="21"/>
      <c r="AMB9" s="21"/>
      <c r="AMC9" s="21"/>
      <c r="AMD9" s="21"/>
      <c r="AME9" s="21"/>
      <c r="AMF9" s="21"/>
      <c r="AMG9" s="21"/>
      <c r="AMH9" s="21"/>
      <c r="AMI9" s="21"/>
      <c r="AMJ9" s="21"/>
      <c r="AMK9" s="21"/>
      <c r="AML9" s="21"/>
      <c r="AMM9" s="21"/>
      <c r="AMN9" s="21"/>
      <c r="AMO9" s="21"/>
      <c r="AMP9" s="21"/>
      <c r="AMQ9" s="21"/>
      <c r="AMR9" s="21"/>
      <c r="AMS9" s="21"/>
      <c r="AMT9" s="21"/>
      <c r="AMU9" s="21"/>
      <c r="AMV9" s="21"/>
      <c r="AMW9" s="21"/>
      <c r="AMX9" s="21"/>
      <c r="AMY9" s="21"/>
      <c r="AMZ9" s="21"/>
      <c r="ANA9" s="21"/>
      <c r="ANB9" s="21"/>
      <c r="ANC9" s="21"/>
      <c r="AND9" s="21"/>
      <c r="ANE9" s="21"/>
      <c r="ANF9" s="21"/>
      <c r="ANG9" s="21"/>
      <c r="ANH9" s="21"/>
      <c r="ANI9" s="21"/>
      <c r="ANJ9" s="21"/>
      <c r="ANK9" s="21"/>
      <c r="ANL9" s="21"/>
      <c r="ANM9" s="21"/>
      <c r="ANN9" s="21"/>
      <c r="ANO9" s="21"/>
      <c r="ANP9" s="21"/>
      <c r="ANQ9" s="21"/>
      <c r="ANR9" s="21"/>
      <c r="ANS9" s="21"/>
      <c r="ANT9" s="21"/>
      <c r="ANU9" s="21"/>
      <c r="ANV9" s="21"/>
      <c r="ANW9" s="21"/>
      <c r="ANX9" s="21"/>
      <c r="ANY9" s="21"/>
      <c r="ANZ9" s="21"/>
      <c r="AOA9" s="21"/>
      <c r="AOB9" s="21"/>
      <c r="AOC9" s="21"/>
      <c r="AOD9" s="21"/>
      <c r="AOE9" s="21"/>
      <c r="AOF9" s="21"/>
      <c r="AOG9" s="21"/>
      <c r="AOH9" s="21"/>
      <c r="AOI9" s="21"/>
      <c r="AOJ9" s="21"/>
      <c r="AOK9" s="21"/>
      <c r="AOL9" s="21"/>
      <c r="AOM9" s="21"/>
      <c r="AON9" s="21"/>
      <c r="AOO9" s="21"/>
      <c r="AOP9" s="21"/>
      <c r="AOQ9" s="21"/>
      <c r="AOR9" s="21"/>
      <c r="AOS9" s="21"/>
      <c r="AOT9" s="21"/>
      <c r="AOU9" s="21"/>
      <c r="AOV9" s="21"/>
      <c r="AOW9" s="21"/>
      <c r="AOX9" s="21"/>
      <c r="AOY9" s="21"/>
      <c r="AOZ9" s="21"/>
      <c r="APA9" s="21"/>
      <c r="APB9" s="21"/>
      <c r="APC9" s="21"/>
      <c r="APD9" s="21"/>
      <c r="APE9" s="21"/>
      <c r="APF9" s="21"/>
      <c r="APG9" s="21"/>
      <c r="APH9" s="21"/>
      <c r="API9" s="21"/>
      <c r="APJ9" s="21"/>
      <c r="APK9" s="21"/>
      <c r="APL9" s="21"/>
      <c r="APM9" s="21"/>
      <c r="APN9" s="21"/>
      <c r="APO9" s="21"/>
      <c r="APP9" s="21"/>
      <c r="APQ9" s="21"/>
      <c r="APR9" s="21"/>
      <c r="APS9" s="21"/>
      <c r="APT9" s="21"/>
      <c r="APU9" s="21"/>
      <c r="APV9" s="21"/>
      <c r="APW9" s="21"/>
      <c r="APX9" s="21"/>
      <c r="APY9" s="21"/>
      <c r="APZ9" s="21"/>
      <c r="AQA9" s="21"/>
      <c r="AQB9" s="21"/>
      <c r="AQC9" s="21"/>
      <c r="AQD9" s="21"/>
      <c r="AQE9" s="21"/>
      <c r="AQF9" s="21"/>
      <c r="AQG9" s="21"/>
      <c r="AQH9" s="21"/>
      <c r="AQI9" s="21"/>
      <c r="AQJ9" s="21"/>
      <c r="AQK9" s="21"/>
      <c r="AQL9" s="21"/>
      <c r="AQM9" s="21"/>
      <c r="AQN9" s="21"/>
      <c r="AQO9" s="21"/>
      <c r="AQP9" s="21"/>
      <c r="AQQ9" s="21"/>
      <c r="AQR9" s="21"/>
      <c r="AQS9" s="21"/>
      <c r="AQT9" s="21"/>
      <c r="AQU9" s="21"/>
      <c r="AQV9" s="21"/>
      <c r="AQW9" s="21"/>
      <c r="AQX9" s="21"/>
      <c r="AQY9" s="21"/>
      <c r="AQZ9" s="21"/>
      <c r="ARA9" s="21"/>
      <c r="ARB9" s="21"/>
      <c r="ARC9" s="21"/>
      <c r="ARD9" s="21"/>
      <c r="ARE9" s="21"/>
      <c r="ARF9" s="21"/>
      <c r="ARG9" s="21"/>
      <c r="ARH9" s="21"/>
      <c r="ARI9" s="21"/>
      <c r="ARJ9" s="21"/>
      <c r="ARK9" s="21"/>
      <c r="ARL9" s="21"/>
      <c r="ARM9" s="21"/>
      <c r="ARN9" s="21"/>
      <c r="ARO9" s="21"/>
      <c r="ARP9" s="21"/>
      <c r="ARQ9" s="21"/>
      <c r="ARR9" s="21"/>
      <c r="ARS9" s="21"/>
      <c r="ART9" s="21"/>
      <c r="ARU9" s="21"/>
      <c r="ARV9" s="21"/>
      <c r="ARW9" s="21"/>
      <c r="ARX9" s="21"/>
      <c r="ARY9" s="21"/>
      <c r="ARZ9" s="21"/>
      <c r="ASA9" s="21"/>
      <c r="ASB9" s="21"/>
      <c r="ASC9" s="21"/>
      <c r="ASD9" s="21"/>
      <c r="ASE9" s="21"/>
      <c r="ASF9" s="21"/>
      <c r="ASG9" s="21"/>
      <c r="ASH9" s="21"/>
      <c r="ASI9" s="21"/>
      <c r="ASJ9" s="21"/>
      <c r="ASK9" s="21"/>
      <c r="ASL9" s="21"/>
      <c r="ASM9" s="21"/>
      <c r="ASN9" s="21"/>
      <c r="ASO9" s="21"/>
      <c r="ASP9" s="21"/>
      <c r="ASQ9" s="21"/>
      <c r="ASR9" s="21"/>
      <c r="ASS9" s="21"/>
      <c r="AST9" s="21"/>
      <c r="ASU9" s="21"/>
      <c r="ASV9" s="21"/>
      <c r="ASW9" s="21"/>
      <c r="ASX9" s="21"/>
      <c r="ASY9" s="21"/>
      <c r="ASZ9" s="21"/>
      <c r="ATA9" s="21"/>
      <c r="ATB9" s="21"/>
      <c r="ATC9" s="21"/>
      <c r="ATD9" s="21"/>
      <c r="ATE9" s="21"/>
      <c r="ATF9" s="21"/>
      <c r="ATG9" s="21"/>
      <c r="ATH9" s="21"/>
      <c r="ATI9" s="21"/>
      <c r="ATJ9" s="21"/>
      <c r="ATK9" s="21"/>
      <c r="ATL9" s="21"/>
      <c r="ATM9" s="21"/>
      <c r="ATN9" s="21"/>
      <c r="ATO9" s="21"/>
      <c r="ATP9" s="21"/>
      <c r="ATQ9" s="21"/>
      <c r="ATR9" s="21"/>
      <c r="ATS9" s="21"/>
      <c r="ATT9" s="21"/>
      <c r="ATU9" s="21"/>
      <c r="ATV9" s="21"/>
      <c r="ATW9" s="21"/>
      <c r="ATX9" s="21"/>
      <c r="ATY9" s="21"/>
      <c r="ATZ9" s="21"/>
      <c r="AUA9" s="21"/>
      <c r="AUB9" s="21"/>
      <c r="AUC9" s="21"/>
      <c r="AUD9" s="21"/>
      <c r="AUE9" s="21"/>
      <c r="AUF9" s="21"/>
      <c r="AUG9" s="21"/>
      <c r="AUH9" s="21"/>
      <c r="AUI9" s="21"/>
      <c r="AUJ9" s="21"/>
      <c r="AUK9" s="21"/>
      <c r="AUL9" s="21"/>
      <c r="AUM9" s="21"/>
      <c r="AUN9" s="21"/>
      <c r="AUO9" s="21"/>
      <c r="AUP9" s="21"/>
      <c r="AUQ9" s="21"/>
      <c r="AUR9" s="21"/>
      <c r="AUS9" s="21"/>
      <c r="AUT9" s="21"/>
      <c r="AUU9" s="21"/>
      <c r="AUV9" s="21"/>
      <c r="AUW9" s="21"/>
      <c r="AUX9" s="21"/>
      <c r="AUY9" s="21"/>
      <c r="AUZ9" s="21"/>
      <c r="AVA9" s="21"/>
      <c r="AVB9" s="21"/>
      <c r="AVC9" s="21"/>
      <c r="AVD9" s="21"/>
      <c r="AVE9" s="21"/>
      <c r="AVF9" s="21"/>
      <c r="AVG9" s="21"/>
      <c r="AVH9" s="21"/>
      <c r="AVI9" s="21"/>
      <c r="AVJ9" s="21"/>
      <c r="AVK9" s="21"/>
      <c r="AVL9" s="21"/>
      <c r="AVM9" s="21"/>
      <c r="AVN9" s="21"/>
      <c r="AVO9" s="21"/>
      <c r="AVP9" s="21"/>
      <c r="AVQ9" s="21"/>
      <c r="AVR9" s="21"/>
      <c r="AVS9" s="21"/>
      <c r="AVT9" s="21"/>
      <c r="AVU9" s="21"/>
      <c r="AVV9" s="21"/>
      <c r="AVW9" s="21"/>
      <c r="AVX9" s="21"/>
      <c r="AVY9" s="21"/>
      <c r="AVZ9" s="21"/>
      <c r="AWA9" s="21"/>
      <c r="AWB9" s="21"/>
      <c r="AWC9" s="21"/>
      <c r="AWD9" s="21"/>
      <c r="AWE9" s="21"/>
      <c r="AWF9" s="21"/>
      <c r="AWG9" s="21"/>
      <c r="AWH9" s="21"/>
      <c r="AWI9" s="21"/>
      <c r="AWJ9" s="21"/>
      <c r="AWK9" s="21"/>
      <c r="AWL9" s="21"/>
      <c r="AWM9" s="21"/>
      <c r="AWN9" s="21"/>
      <c r="AWO9" s="21"/>
      <c r="AWP9" s="21"/>
      <c r="AWQ9" s="21"/>
      <c r="AWR9" s="21"/>
      <c r="AWS9" s="21"/>
      <c r="AWT9" s="21"/>
      <c r="AWU9" s="21"/>
      <c r="AWV9" s="21"/>
      <c r="AWW9" s="21"/>
      <c r="AWX9" s="21"/>
      <c r="AWY9" s="21"/>
      <c r="AWZ9" s="21"/>
      <c r="AXA9" s="21"/>
      <c r="AXB9" s="21"/>
      <c r="AXC9" s="21"/>
      <c r="AXD9" s="21"/>
      <c r="AXE9" s="21"/>
      <c r="AXF9" s="21"/>
      <c r="AXG9" s="21"/>
      <c r="AXH9" s="21"/>
      <c r="AXI9" s="21"/>
      <c r="AXJ9" s="21"/>
      <c r="AXK9" s="21"/>
      <c r="AXL9" s="21"/>
      <c r="AXM9" s="21"/>
      <c r="AXN9" s="21"/>
      <c r="AXO9" s="21"/>
      <c r="AXP9" s="21"/>
      <c r="AXQ9" s="21"/>
      <c r="AXR9" s="21"/>
      <c r="AXS9" s="21"/>
      <c r="AXT9" s="21"/>
      <c r="AXU9" s="21"/>
      <c r="AXV9" s="21"/>
      <c r="AXW9" s="21"/>
      <c r="AXX9" s="21"/>
      <c r="AXY9" s="21"/>
      <c r="AXZ9" s="21"/>
      <c r="AYA9" s="21"/>
      <c r="AYB9" s="21"/>
      <c r="AYC9" s="21"/>
      <c r="AYD9" s="21"/>
      <c r="AYE9" s="21"/>
      <c r="AYF9" s="21"/>
      <c r="AYG9" s="21"/>
      <c r="AYH9" s="21"/>
      <c r="AYI9" s="21"/>
      <c r="AYJ9" s="21"/>
      <c r="AYK9" s="21"/>
      <c r="AYL9" s="21"/>
      <c r="AYM9" s="21"/>
      <c r="AYN9" s="21"/>
      <c r="AYO9" s="21"/>
      <c r="AYP9" s="21"/>
      <c r="AYQ9" s="21"/>
      <c r="AYR9" s="21"/>
      <c r="AYS9" s="21"/>
      <c r="AYT9" s="21"/>
      <c r="AYU9" s="21"/>
      <c r="AYV9" s="21"/>
      <c r="AYW9" s="21"/>
      <c r="AYX9" s="21"/>
      <c r="AYY9" s="21"/>
      <c r="AYZ9" s="21"/>
      <c r="AZA9" s="21"/>
      <c r="AZB9" s="21"/>
      <c r="AZC9" s="21"/>
      <c r="AZD9" s="21"/>
      <c r="AZE9" s="21"/>
      <c r="AZF9" s="21"/>
      <c r="AZG9" s="21"/>
      <c r="AZH9" s="21"/>
      <c r="AZI9" s="21"/>
      <c r="AZJ9" s="21"/>
      <c r="AZK9" s="21"/>
      <c r="AZL9" s="21"/>
      <c r="AZM9" s="21"/>
      <c r="AZN9" s="21"/>
      <c r="AZO9" s="21"/>
      <c r="AZP9" s="21"/>
      <c r="AZQ9" s="21"/>
      <c r="AZR9" s="21"/>
      <c r="AZS9" s="21"/>
      <c r="AZT9" s="21"/>
      <c r="AZU9" s="21"/>
      <c r="AZV9" s="21"/>
      <c r="AZW9" s="21"/>
      <c r="AZX9" s="21"/>
      <c r="AZY9" s="21"/>
      <c r="AZZ9" s="21"/>
      <c r="BAA9" s="21"/>
      <c r="BAB9" s="21"/>
      <c r="BAC9" s="21"/>
      <c r="BAD9" s="21"/>
      <c r="BAE9" s="21"/>
      <c r="BAF9" s="21"/>
      <c r="BAG9" s="21"/>
      <c r="BAH9" s="21"/>
      <c r="BAI9" s="21"/>
      <c r="BAJ9" s="21"/>
      <c r="BAK9" s="21"/>
      <c r="BAL9" s="21"/>
      <c r="BAM9" s="21"/>
      <c r="BAN9" s="21"/>
      <c r="BAO9" s="21"/>
      <c r="BAP9" s="21"/>
      <c r="BAQ9" s="21"/>
      <c r="BAR9" s="21"/>
      <c r="BAS9" s="21"/>
      <c r="BAT9" s="21"/>
      <c r="BAU9" s="21"/>
      <c r="BAV9" s="21"/>
      <c r="BAW9" s="21"/>
      <c r="BAX9" s="21"/>
      <c r="BAY9" s="21"/>
      <c r="BAZ9" s="21"/>
      <c r="BBA9" s="21"/>
      <c r="BBB9" s="21"/>
      <c r="BBC9" s="21"/>
      <c r="BBD9" s="21"/>
      <c r="BBE9" s="21"/>
      <c r="BBF9" s="21"/>
      <c r="BBG9" s="21"/>
      <c r="BBH9" s="21"/>
      <c r="BBI9" s="21"/>
      <c r="BBJ9" s="21"/>
      <c r="BBK9" s="21"/>
      <c r="BBL9" s="21"/>
      <c r="BBM9" s="21"/>
      <c r="BBN9" s="21"/>
      <c r="BBO9" s="21"/>
      <c r="BBP9" s="21"/>
      <c r="BBQ9" s="21"/>
      <c r="BBR9" s="21"/>
      <c r="BBS9" s="21"/>
      <c r="BBT9" s="21"/>
      <c r="BBU9" s="21"/>
      <c r="BBV9" s="21"/>
      <c r="BBW9" s="21"/>
      <c r="BBX9" s="21"/>
      <c r="BBY9" s="21"/>
      <c r="BBZ9" s="21"/>
      <c r="BCA9" s="21"/>
      <c r="BCB9" s="21"/>
      <c r="BCC9" s="21"/>
      <c r="BCD9" s="21"/>
      <c r="BCE9" s="21"/>
      <c r="BCF9" s="21"/>
      <c r="BCG9" s="21"/>
      <c r="BCH9" s="21"/>
      <c r="BCI9" s="21"/>
      <c r="BCJ9" s="21"/>
      <c r="BCK9" s="21"/>
      <c r="BCL9" s="21"/>
      <c r="BCM9" s="21"/>
      <c r="BCN9" s="21"/>
      <c r="BCO9" s="21"/>
      <c r="BCP9" s="21"/>
      <c r="BCQ9" s="21"/>
      <c r="BCR9" s="21"/>
      <c r="BCS9" s="21"/>
      <c r="BCT9" s="21"/>
      <c r="BCU9" s="21"/>
      <c r="BCV9" s="21"/>
      <c r="BCW9" s="21"/>
      <c r="BCX9" s="21"/>
      <c r="BCY9" s="21"/>
      <c r="BCZ9" s="21"/>
      <c r="BDA9" s="21"/>
      <c r="BDB9" s="21"/>
      <c r="BDC9" s="21"/>
      <c r="BDD9" s="21"/>
      <c r="BDE9" s="21"/>
      <c r="BDF9" s="21"/>
      <c r="BDG9" s="21"/>
      <c r="BDH9" s="21"/>
      <c r="BDI9" s="21"/>
      <c r="BDJ9" s="21"/>
      <c r="BDK9" s="21"/>
      <c r="BDL9" s="21"/>
      <c r="BDM9" s="21"/>
      <c r="BDN9" s="21"/>
      <c r="BDO9" s="21"/>
      <c r="BDP9" s="21"/>
      <c r="BDQ9" s="21"/>
      <c r="BDR9" s="21"/>
      <c r="BDS9" s="21"/>
      <c r="BDT9" s="21"/>
      <c r="BDU9" s="21"/>
      <c r="BDV9" s="21"/>
      <c r="BDW9" s="21"/>
      <c r="BDX9" s="21"/>
      <c r="BDY9" s="21"/>
      <c r="BDZ9" s="21"/>
      <c r="BEA9" s="21"/>
      <c r="BEB9" s="21"/>
      <c r="BEC9" s="21"/>
      <c r="BED9" s="21"/>
      <c r="BEE9" s="21"/>
      <c r="BEF9" s="21"/>
      <c r="BEG9" s="21"/>
      <c r="BEH9" s="21"/>
      <c r="BEI9" s="21"/>
      <c r="BEJ9" s="21"/>
      <c r="BEK9" s="21"/>
      <c r="BEL9" s="21"/>
      <c r="BEM9" s="21"/>
      <c r="BEN9" s="21"/>
      <c r="BEO9" s="21"/>
      <c r="BEP9" s="21"/>
      <c r="BEQ9" s="21"/>
      <c r="BER9" s="21"/>
      <c r="BES9" s="21"/>
      <c r="BET9" s="21"/>
      <c r="BEU9" s="21"/>
      <c r="BEV9" s="21"/>
      <c r="BEW9" s="21"/>
      <c r="BEX9" s="21"/>
      <c r="BEY9" s="21"/>
      <c r="BEZ9" s="21"/>
      <c r="BFA9" s="21"/>
      <c r="BFB9" s="21"/>
      <c r="BFC9" s="21"/>
      <c r="BFD9" s="21"/>
      <c r="BFE9" s="21"/>
      <c r="BFF9" s="21"/>
      <c r="BFG9" s="21"/>
      <c r="BFH9" s="21"/>
      <c r="BFI9" s="21"/>
      <c r="BFJ9" s="21"/>
      <c r="BFK9" s="21"/>
      <c r="BFL9" s="21"/>
      <c r="BFM9" s="21"/>
      <c r="BFN9" s="21"/>
      <c r="BFO9" s="21"/>
      <c r="BFP9" s="21"/>
      <c r="BFQ9" s="21"/>
      <c r="BFR9" s="21"/>
      <c r="BFS9" s="21"/>
      <c r="BFT9" s="21"/>
      <c r="BFU9" s="21"/>
      <c r="BFV9" s="21"/>
      <c r="BFW9" s="21"/>
      <c r="BFX9" s="21"/>
      <c r="BFY9" s="21"/>
      <c r="BFZ9" s="21"/>
      <c r="BGA9" s="21"/>
      <c r="BGB9" s="21"/>
      <c r="BGC9" s="21"/>
      <c r="BGD9" s="21"/>
      <c r="BGE9" s="21"/>
      <c r="BGF9" s="21"/>
      <c r="BGG9" s="21"/>
      <c r="BGH9" s="21"/>
      <c r="BGI9" s="21"/>
      <c r="BGJ9" s="21"/>
      <c r="BGK9" s="21"/>
      <c r="BGL9" s="21"/>
      <c r="BGM9" s="21"/>
      <c r="BGN9" s="21"/>
      <c r="BGO9" s="21"/>
      <c r="BGP9" s="21"/>
      <c r="BGQ9" s="21"/>
      <c r="BGR9" s="21"/>
      <c r="BGS9" s="21"/>
      <c r="BGT9" s="21"/>
      <c r="BGU9" s="21"/>
      <c r="BGV9" s="21"/>
      <c r="BGW9" s="21"/>
      <c r="BGX9" s="21"/>
      <c r="BGY9" s="21"/>
      <c r="BGZ9" s="21"/>
      <c r="BHA9" s="21"/>
      <c r="BHB9" s="21"/>
      <c r="BHC9" s="21"/>
      <c r="BHD9" s="21"/>
      <c r="BHE9" s="21"/>
      <c r="BHF9" s="21"/>
      <c r="BHG9" s="21"/>
      <c r="BHH9" s="21"/>
      <c r="BHI9" s="21"/>
      <c r="BHJ9" s="21"/>
      <c r="BHK9" s="21"/>
      <c r="BHL9" s="21"/>
      <c r="BHM9" s="21"/>
      <c r="BHN9" s="21"/>
      <c r="BHO9" s="21"/>
      <c r="BHP9" s="21"/>
      <c r="BHQ9" s="21"/>
      <c r="BHR9" s="21"/>
      <c r="BHS9" s="21"/>
      <c r="BHT9" s="21"/>
      <c r="BHU9" s="21"/>
      <c r="BHV9" s="21"/>
      <c r="BHW9" s="21"/>
      <c r="BHX9" s="21"/>
      <c r="BHY9" s="21"/>
      <c r="BHZ9" s="21"/>
      <c r="BIA9" s="21"/>
      <c r="BIB9" s="21"/>
      <c r="BIC9" s="21"/>
      <c r="BID9" s="21"/>
      <c r="BIE9" s="21"/>
      <c r="BIF9" s="21"/>
      <c r="BIG9" s="21"/>
      <c r="BIH9" s="21"/>
      <c r="BII9" s="21"/>
      <c r="BIJ9" s="21"/>
      <c r="BIK9" s="21"/>
      <c r="BIL9" s="21"/>
      <c r="BIM9" s="21"/>
      <c r="BIN9" s="21"/>
      <c r="BIO9" s="21"/>
      <c r="BIP9" s="21"/>
      <c r="BIQ9" s="21"/>
      <c r="BIR9" s="21"/>
      <c r="BIS9" s="21"/>
      <c r="BIT9" s="21"/>
      <c r="BIU9" s="21"/>
      <c r="BIV9" s="21"/>
      <c r="BIW9" s="21"/>
      <c r="BIX9" s="21"/>
      <c r="BIY9" s="21"/>
      <c r="BIZ9" s="21"/>
      <c r="BJA9" s="21"/>
      <c r="BJB9" s="21"/>
      <c r="BJC9" s="21"/>
      <c r="BJD9" s="21"/>
      <c r="BJE9" s="21"/>
      <c r="BJF9" s="21"/>
      <c r="BJG9" s="21"/>
      <c r="BJH9" s="21"/>
      <c r="BJI9" s="21"/>
      <c r="BJJ9" s="21"/>
      <c r="BJK9" s="21"/>
      <c r="BJL9" s="21"/>
      <c r="BJM9" s="21"/>
      <c r="BJN9" s="21"/>
      <c r="BJO9" s="21"/>
      <c r="BJP9" s="21"/>
      <c r="BJQ9" s="21"/>
      <c r="BJR9" s="21"/>
      <c r="BJS9" s="21"/>
      <c r="BJT9" s="21"/>
      <c r="BJU9" s="21"/>
      <c r="BJV9" s="21"/>
      <c r="BJW9" s="21"/>
      <c r="BJX9" s="21"/>
      <c r="BJY9" s="21"/>
      <c r="BJZ9" s="21"/>
      <c r="BKA9" s="21"/>
      <c r="BKB9" s="21"/>
      <c r="BKC9" s="21"/>
      <c r="BKD9" s="21"/>
      <c r="BKE9" s="21"/>
      <c r="BKF9" s="21"/>
      <c r="BKG9" s="21"/>
      <c r="BKH9" s="21"/>
      <c r="BKI9" s="21"/>
      <c r="BKJ9" s="21"/>
      <c r="BKK9" s="21"/>
      <c r="BKL9" s="21"/>
      <c r="BKM9" s="21"/>
      <c r="BKN9" s="21"/>
      <c r="BKO9" s="21"/>
      <c r="BKP9" s="21"/>
      <c r="BKQ9" s="21"/>
      <c r="BKR9" s="21"/>
      <c r="BKS9" s="21"/>
      <c r="BKT9" s="21"/>
      <c r="BKU9" s="21"/>
      <c r="BKV9" s="21"/>
      <c r="BKW9" s="21"/>
      <c r="BKX9" s="21"/>
      <c r="BKY9" s="21"/>
      <c r="BKZ9" s="21"/>
      <c r="BLA9" s="21"/>
      <c r="BLB9" s="21"/>
      <c r="BLC9" s="21"/>
      <c r="BLD9" s="21"/>
      <c r="BLE9" s="21"/>
      <c r="BLF9" s="21"/>
      <c r="BLG9" s="21"/>
      <c r="BLH9" s="21"/>
      <c r="BLI9" s="21"/>
      <c r="BLJ9" s="21"/>
      <c r="BLK9" s="21"/>
      <c r="BLL9" s="21"/>
      <c r="BLM9" s="21"/>
      <c r="BLN9" s="21"/>
      <c r="BLO9" s="21"/>
      <c r="BLP9" s="21"/>
      <c r="BLQ9" s="21"/>
      <c r="BLR9" s="21"/>
      <c r="BLS9" s="21"/>
      <c r="BLT9" s="21"/>
      <c r="BLU9" s="21"/>
      <c r="BLV9" s="21"/>
      <c r="BLW9" s="21"/>
      <c r="BLX9" s="21"/>
      <c r="BLY9" s="21"/>
      <c r="BLZ9" s="21"/>
      <c r="BMA9" s="21"/>
      <c r="BMB9" s="21"/>
      <c r="BMC9" s="21"/>
      <c r="BMD9" s="21"/>
      <c r="BME9" s="21"/>
      <c r="BMF9" s="21"/>
      <c r="BMG9" s="21"/>
      <c r="BMH9" s="21"/>
      <c r="BMI9" s="21"/>
      <c r="BMJ9" s="21"/>
      <c r="BMK9" s="21"/>
      <c r="BML9" s="21"/>
      <c r="BMM9" s="21"/>
      <c r="BMN9" s="21"/>
      <c r="BMO9" s="21"/>
      <c r="BMP9" s="21"/>
      <c r="BMQ9" s="21"/>
      <c r="BMR9" s="21"/>
      <c r="BMS9" s="21"/>
      <c r="BMT9" s="21"/>
      <c r="BMU9" s="21"/>
      <c r="BMV9" s="21"/>
      <c r="BMW9" s="21"/>
      <c r="BMX9" s="21"/>
      <c r="BMY9" s="21"/>
      <c r="BMZ9" s="21"/>
      <c r="BNA9" s="21"/>
      <c r="BNB9" s="21"/>
      <c r="BNC9" s="21"/>
      <c r="BND9" s="21"/>
      <c r="BNE9" s="21"/>
      <c r="BNF9" s="21"/>
      <c r="BNG9" s="21"/>
      <c r="BNH9" s="21"/>
      <c r="BNI9" s="21"/>
      <c r="BNJ9" s="21"/>
      <c r="BNK9" s="21"/>
      <c r="BNL9" s="21"/>
      <c r="BNM9" s="21"/>
      <c r="BNN9" s="21"/>
      <c r="BNO9" s="21"/>
      <c r="BNP9" s="21"/>
      <c r="BNQ9" s="21"/>
      <c r="BNR9" s="21"/>
      <c r="BNS9" s="21"/>
      <c r="BNT9" s="21"/>
      <c r="BNU9" s="21"/>
      <c r="BNV9" s="21"/>
      <c r="BNW9" s="21"/>
      <c r="BNX9" s="21"/>
      <c r="BNY9" s="21"/>
      <c r="BNZ9" s="21"/>
      <c r="BOA9" s="21"/>
      <c r="BOB9" s="21"/>
      <c r="BOC9" s="21"/>
      <c r="BOD9" s="21"/>
      <c r="BOE9" s="21"/>
      <c r="BOF9" s="21"/>
      <c r="BOG9" s="21"/>
      <c r="BOH9" s="21"/>
      <c r="BOI9" s="21"/>
      <c r="BOJ9" s="21"/>
      <c r="BOK9" s="21"/>
      <c r="BOL9" s="21"/>
      <c r="BOM9" s="21"/>
      <c r="BON9" s="21"/>
      <c r="BOO9" s="21"/>
      <c r="BOP9" s="21"/>
      <c r="BOQ9" s="21"/>
      <c r="BOR9" s="21"/>
      <c r="BOS9" s="21"/>
      <c r="BOT9" s="21"/>
      <c r="BOU9" s="21"/>
      <c r="BOV9" s="21"/>
      <c r="BOW9" s="21"/>
      <c r="BOX9" s="21"/>
      <c r="BOY9" s="21"/>
      <c r="BOZ9" s="21"/>
      <c r="BPA9" s="21"/>
      <c r="BPB9" s="21"/>
      <c r="BPC9" s="21"/>
      <c r="BPD9" s="21"/>
      <c r="BPE9" s="21"/>
      <c r="BPF9" s="21"/>
      <c r="BPG9" s="21"/>
      <c r="BPH9" s="21"/>
      <c r="BPI9" s="21"/>
      <c r="BPJ9" s="21"/>
      <c r="BPK9" s="21"/>
      <c r="BPL9" s="21"/>
      <c r="BPM9" s="21"/>
      <c r="BPN9" s="21"/>
      <c r="BPO9" s="21"/>
      <c r="BPP9" s="21"/>
      <c r="BPQ9" s="21"/>
      <c r="BPR9" s="21"/>
      <c r="BPS9" s="21"/>
      <c r="BPT9" s="21"/>
      <c r="BPU9" s="21"/>
      <c r="BPV9" s="21"/>
      <c r="BPW9" s="21"/>
      <c r="BPX9" s="21"/>
      <c r="BPY9" s="21"/>
      <c r="BPZ9" s="21"/>
      <c r="BQA9" s="21"/>
      <c r="BQB9" s="21"/>
      <c r="BQC9" s="21"/>
      <c r="BQD9" s="21"/>
      <c r="BQE9" s="21"/>
      <c r="BQF9" s="21"/>
      <c r="BQG9" s="21"/>
      <c r="BQH9" s="21"/>
      <c r="BQI9" s="21"/>
      <c r="BQJ9" s="21"/>
      <c r="BQK9" s="21"/>
      <c r="BQL9" s="21"/>
      <c r="BQM9" s="21"/>
      <c r="BQN9" s="21"/>
      <c r="BQO9" s="21"/>
      <c r="BQP9" s="21"/>
      <c r="BQQ9" s="21"/>
      <c r="BQR9" s="21"/>
      <c r="BQS9" s="21"/>
      <c r="BQT9" s="21"/>
      <c r="BQU9" s="21"/>
      <c r="BQV9" s="21"/>
      <c r="BQW9" s="21"/>
      <c r="BQX9" s="21"/>
      <c r="BQY9" s="21"/>
      <c r="BQZ9" s="21"/>
      <c r="BRA9" s="21"/>
      <c r="BRB9" s="21"/>
      <c r="BRC9" s="21"/>
      <c r="BRD9" s="21"/>
      <c r="BRE9" s="21"/>
      <c r="BRF9" s="21"/>
      <c r="BRG9" s="21"/>
      <c r="BRH9" s="21"/>
      <c r="BRI9" s="21"/>
      <c r="BRJ9" s="21"/>
      <c r="BRK9" s="21"/>
      <c r="BRL9" s="21"/>
      <c r="BRM9" s="21"/>
      <c r="BRN9" s="21"/>
      <c r="BRO9" s="21"/>
      <c r="BRP9" s="21"/>
      <c r="BRQ9" s="21"/>
      <c r="BRR9" s="21"/>
      <c r="BRS9" s="21"/>
      <c r="BRT9" s="21"/>
      <c r="BRU9" s="21"/>
      <c r="BRV9" s="21"/>
      <c r="BRW9" s="21"/>
      <c r="BRX9" s="21"/>
      <c r="BRY9" s="21"/>
      <c r="BRZ9" s="21"/>
      <c r="BSA9" s="21"/>
      <c r="BSB9" s="21"/>
      <c r="BSC9" s="21"/>
      <c r="BSD9" s="21"/>
      <c r="BSE9" s="21"/>
      <c r="BSF9" s="21"/>
      <c r="BSG9" s="21"/>
      <c r="BSH9" s="21"/>
      <c r="BSI9" s="21"/>
      <c r="BSJ9" s="21"/>
      <c r="BSK9" s="21"/>
      <c r="BSL9" s="21"/>
      <c r="BSM9" s="21"/>
      <c r="BSN9" s="21"/>
      <c r="BSO9" s="21"/>
      <c r="BSP9" s="21"/>
      <c r="BSQ9" s="21"/>
      <c r="BSR9" s="21"/>
      <c r="BSS9" s="21"/>
      <c r="BST9" s="21"/>
      <c r="BSU9" s="21"/>
      <c r="BSV9" s="21"/>
      <c r="BSW9" s="21"/>
      <c r="BSX9" s="21"/>
      <c r="BSY9" s="21"/>
      <c r="BSZ9" s="21"/>
      <c r="BTA9" s="21"/>
      <c r="BTB9" s="21"/>
      <c r="BTC9" s="21"/>
      <c r="BTD9" s="21"/>
      <c r="BTE9" s="21"/>
      <c r="BTF9" s="21"/>
      <c r="BTG9" s="21"/>
      <c r="BTH9" s="21"/>
      <c r="BTI9" s="21"/>
      <c r="BTJ9" s="21"/>
      <c r="BTK9" s="21"/>
      <c r="BTL9" s="21"/>
      <c r="BTM9" s="21"/>
      <c r="BTN9" s="21"/>
      <c r="BTO9" s="21"/>
      <c r="BTP9" s="21"/>
      <c r="BTQ9" s="21"/>
      <c r="BTR9" s="21"/>
      <c r="BTS9" s="21"/>
      <c r="BTT9" s="21"/>
      <c r="BTU9" s="21"/>
      <c r="BTV9" s="21"/>
      <c r="BTW9" s="21"/>
      <c r="BTX9" s="21"/>
      <c r="BTY9" s="21"/>
      <c r="BTZ9" s="21"/>
      <c r="BUA9" s="21"/>
      <c r="BUB9" s="21"/>
      <c r="BUC9" s="21"/>
      <c r="BUD9" s="21"/>
      <c r="BUE9" s="21"/>
      <c r="BUF9" s="21"/>
      <c r="BUG9" s="21"/>
      <c r="BUH9" s="21"/>
      <c r="BUI9" s="21"/>
      <c r="BUJ9" s="21"/>
      <c r="BUK9" s="21"/>
      <c r="BUL9" s="21"/>
      <c r="BUM9" s="21"/>
      <c r="BUN9" s="21"/>
      <c r="BUO9" s="21"/>
      <c r="BUP9" s="21"/>
      <c r="BUQ9" s="21"/>
      <c r="BUR9" s="21"/>
      <c r="BUS9" s="21"/>
      <c r="BUT9" s="21"/>
      <c r="BUU9" s="21"/>
      <c r="BUV9" s="21"/>
      <c r="BUW9" s="21"/>
      <c r="BUX9" s="21"/>
      <c r="BUY9" s="21"/>
      <c r="BUZ9" s="21"/>
      <c r="BVA9" s="21"/>
      <c r="BVB9" s="21"/>
      <c r="BVC9" s="21"/>
      <c r="BVD9" s="21"/>
      <c r="BVE9" s="21"/>
      <c r="BVF9" s="21"/>
      <c r="BVG9" s="21"/>
      <c r="BVH9" s="21"/>
      <c r="BVI9" s="21"/>
      <c r="BVJ9" s="21"/>
      <c r="BVK9" s="21"/>
      <c r="BVL9" s="21"/>
      <c r="BVM9" s="21"/>
      <c r="BVN9" s="21"/>
      <c r="BVO9" s="21"/>
      <c r="BVP9" s="21"/>
      <c r="BVQ9" s="21"/>
      <c r="BVR9" s="21"/>
      <c r="BVS9" s="21"/>
      <c r="BVT9" s="21"/>
      <c r="BVU9" s="21"/>
      <c r="BVV9" s="21"/>
      <c r="BVW9" s="21"/>
      <c r="BVX9" s="21"/>
      <c r="BVY9" s="21"/>
      <c r="BVZ9" s="21"/>
      <c r="BWA9" s="21"/>
      <c r="BWB9" s="21"/>
      <c r="BWC9" s="21"/>
      <c r="BWD9" s="21"/>
      <c r="BWE9" s="21"/>
      <c r="BWF9" s="21"/>
      <c r="BWG9" s="21"/>
      <c r="BWH9" s="21"/>
      <c r="BWI9" s="21"/>
      <c r="BWJ9" s="21"/>
      <c r="BWK9" s="21"/>
      <c r="BWL9" s="21"/>
      <c r="BWM9" s="21"/>
      <c r="BWN9" s="21"/>
      <c r="BWO9" s="21"/>
      <c r="BWP9" s="21"/>
      <c r="BWQ9" s="21"/>
      <c r="BWR9" s="21"/>
      <c r="BWS9" s="21"/>
      <c r="BWT9" s="21"/>
      <c r="BWU9" s="21"/>
      <c r="BWV9" s="21"/>
      <c r="BWW9" s="21"/>
      <c r="BWX9" s="21"/>
      <c r="BWY9" s="21"/>
      <c r="BWZ9" s="21"/>
      <c r="BXA9" s="21"/>
      <c r="BXB9" s="21"/>
      <c r="BXC9" s="21"/>
      <c r="BXD9" s="21"/>
      <c r="BXE9" s="21"/>
      <c r="BXF9" s="21"/>
      <c r="BXG9" s="21"/>
      <c r="BXH9" s="21"/>
      <c r="BXI9" s="21"/>
      <c r="BXJ9" s="21"/>
      <c r="BXK9" s="21"/>
      <c r="BXL9" s="21"/>
      <c r="BXM9" s="21"/>
      <c r="BXN9" s="21"/>
      <c r="BXO9" s="21"/>
      <c r="BXP9" s="21"/>
      <c r="BXQ9" s="21"/>
      <c r="BXR9" s="21"/>
      <c r="BXS9" s="21"/>
      <c r="BXT9" s="21"/>
      <c r="BXU9" s="21"/>
      <c r="BXV9" s="21"/>
      <c r="BXW9" s="21"/>
      <c r="BXX9" s="21"/>
      <c r="BXY9" s="21"/>
      <c r="BXZ9" s="21"/>
      <c r="BYA9" s="21"/>
      <c r="BYB9" s="21"/>
      <c r="BYC9" s="21"/>
      <c r="BYD9" s="21"/>
      <c r="BYE9" s="21"/>
      <c r="BYF9" s="21"/>
      <c r="BYG9" s="21"/>
      <c r="BYH9" s="21"/>
      <c r="BYI9" s="21"/>
      <c r="BYJ9" s="21"/>
      <c r="BYK9" s="21"/>
      <c r="BYL9" s="21"/>
      <c r="BYM9" s="21"/>
      <c r="BYN9" s="21"/>
      <c r="BYO9" s="21"/>
      <c r="BYP9" s="21"/>
      <c r="BYQ9" s="21"/>
      <c r="BYR9" s="21"/>
      <c r="BYS9" s="21"/>
      <c r="BYT9" s="21"/>
      <c r="BYU9" s="21"/>
      <c r="BYV9" s="21"/>
      <c r="BYW9" s="21"/>
      <c r="BYX9" s="21"/>
      <c r="BYY9" s="21"/>
      <c r="BYZ9" s="21"/>
      <c r="BZA9" s="21"/>
      <c r="BZB9" s="21"/>
      <c r="BZC9" s="21"/>
      <c r="BZD9" s="21"/>
      <c r="BZE9" s="21"/>
      <c r="BZF9" s="21"/>
      <c r="BZG9" s="21"/>
      <c r="BZH9" s="21"/>
      <c r="BZI9" s="21"/>
      <c r="BZJ9" s="21"/>
      <c r="BZK9" s="21"/>
      <c r="BZL9" s="21"/>
      <c r="BZM9" s="21"/>
      <c r="BZN9" s="21"/>
      <c r="BZO9" s="21"/>
      <c r="BZP9" s="21"/>
      <c r="BZQ9" s="21"/>
      <c r="BZR9" s="21"/>
      <c r="BZS9" s="21"/>
      <c r="BZT9" s="21"/>
      <c r="BZU9" s="21"/>
      <c r="BZV9" s="21"/>
      <c r="BZW9" s="21"/>
      <c r="BZX9" s="21"/>
      <c r="BZY9" s="21"/>
      <c r="BZZ9" s="21"/>
      <c r="CAA9" s="21"/>
      <c r="CAB9" s="21"/>
      <c r="CAC9" s="21"/>
      <c r="CAD9" s="21"/>
      <c r="CAE9" s="21"/>
      <c r="CAF9" s="21"/>
      <c r="CAG9" s="21"/>
      <c r="CAH9" s="21"/>
      <c r="CAI9" s="21"/>
      <c r="CAJ9" s="21"/>
      <c r="CAK9" s="21"/>
      <c r="CAL9" s="21"/>
      <c r="CAM9" s="21"/>
      <c r="CAN9" s="21"/>
      <c r="CAO9" s="21"/>
      <c r="CAP9" s="21"/>
      <c r="CAQ9" s="21"/>
      <c r="CAR9" s="21"/>
      <c r="CAS9" s="21"/>
      <c r="CAT9" s="21"/>
      <c r="CAU9" s="21"/>
      <c r="CAV9" s="21"/>
      <c r="CAW9" s="21"/>
      <c r="CAX9" s="21"/>
      <c r="CAY9" s="21"/>
      <c r="CAZ9" s="21"/>
      <c r="CBA9" s="21"/>
      <c r="CBB9" s="21"/>
      <c r="CBC9" s="21"/>
      <c r="CBD9" s="21"/>
      <c r="CBE9" s="21"/>
      <c r="CBF9" s="21"/>
      <c r="CBG9" s="21"/>
      <c r="CBH9" s="21"/>
      <c r="CBI9" s="21"/>
      <c r="CBJ9" s="21"/>
      <c r="CBK9" s="21"/>
      <c r="CBL9" s="21"/>
      <c r="CBM9" s="21"/>
      <c r="CBN9" s="21"/>
      <c r="CBO9" s="21"/>
      <c r="CBP9" s="21"/>
      <c r="CBQ9" s="21"/>
      <c r="CBR9" s="21"/>
      <c r="CBS9" s="21"/>
      <c r="CBT9" s="21"/>
      <c r="CBU9" s="21"/>
      <c r="CBV9" s="21"/>
      <c r="CBW9" s="21"/>
      <c r="CBX9" s="21"/>
      <c r="CBY9" s="21"/>
      <c r="CBZ9" s="21"/>
      <c r="CCA9" s="21"/>
      <c r="CCB9" s="21"/>
      <c r="CCC9" s="21"/>
      <c r="CCD9" s="21"/>
      <c r="CCE9" s="21"/>
      <c r="CCF9" s="21"/>
      <c r="CCG9" s="21"/>
      <c r="CCH9" s="21"/>
      <c r="CCI9" s="21"/>
      <c r="CCJ9" s="21"/>
      <c r="CCK9" s="21"/>
      <c r="CCL9" s="21"/>
      <c r="CCM9" s="21"/>
      <c r="CCN9" s="21"/>
      <c r="CCO9" s="21"/>
      <c r="CCP9" s="21"/>
      <c r="CCQ9" s="21"/>
      <c r="CCR9" s="21"/>
      <c r="CCS9" s="21"/>
      <c r="CCT9" s="21"/>
      <c r="CCU9" s="21"/>
      <c r="CCV9" s="21"/>
      <c r="CCW9" s="21"/>
      <c r="CCX9" s="21"/>
      <c r="CCY9" s="21"/>
      <c r="CCZ9" s="21"/>
      <c r="CDA9" s="21"/>
      <c r="CDB9" s="21"/>
      <c r="CDC9" s="21"/>
      <c r="CDD9" s="21"/>
      <c r="CDE9" s="21"/>
      <c r="CDF9" s="21"/>
      <c r="CDG9" s="21"/>
      <c r="CDH9" s="21"/>
      <c r="CDI9" s="21"/>
      <c r="CDJ9" s="21"/>
      <c r="CDK9" s="21"/>
      <c r="CDL9" s="21"/>
      <c r="CDM9" s="21"/>
      <c r="CDN9" s="21"/>
      <c r="CDO9" s="21"/>
      <c r="CDP9" s="21"/>
      <c r="CDQ9" s="21"/>
      <c r="CDR9" s="21"/>
      <c r="CDS9" s="21"/>
      <c r="CDT9" s="21"/>
      <c r="CDU9" s="21"/>
      <c r="CDV9" s="21"/>
      <c r="CDW9" s="21"/>
      <c r="CDX9" s="21"/>
      <c r="CDY9" s="21"/>
      <c r="CDZ9" s="21"/>
      <c r="CEA9" s="21"/>
      <c r="CEB9" s="21"/>
      <c r="CEC9" s="21"/>
      <c r="CED9" s="21"/>
      <c r="CEE9" s="21"/>
      <c r="CEF9" s="21"/>
      <c r="CEG9" s="21"/>
      <c r="CEH9" s="21"/>
      <c r="CEI9" s="21"/>
      <c r="CEJ9" s="21"/>
      <c r="CEK9" s="21"/>
      <c r="CEL9" s="21"/>
      <c r="CEM9" s="21"/>
      <c r="CEN9" s="21"/>
      <c r="CEO9" s="21"/>
      <c r="CEP9" s="21"/>
      <c r="CEQ9" s="21"/>
      <c r="CER9" s="21"/>
      <c r="CES9" s="21"/>
      <c r="CET9" s="21"/>
      <c r="CEU9" s="21"/>
      <c r="CEV9" s="21"/>
      <c r="CEW9" s="21"/>
      <c r="CEX9" s="21"/>
      <c r="CEY9" s="21"/>
      <c r="CEZ9" s="21"/>
      <c r="CFA9" s="21"/>
      <c r="CFB9" s="21"/>
      <c r="CFC9" s="21"/>
      <c r="CFD9" s="21"/>
      <c r="CFE9" s="21"/>
      <c r="CFF9" s="21"/>
      <c r="CFG9" s="21"/>
      <c r="CFH9" s="21"/>
      <c r="CFI9" s="21"/>
      <c r="CFJ9" s="21"/>
      <c r="CFK9" s="21"/>
      <c r="CFL9" s="21"/>
      <c r="CFM9" s="21"/>
      <c r="CFN9" s="21"/>
      <c r="CFO9" s="21"/>
      <c r="CFP9" s="21"/>
      <c r="CFQ9" s="21"/>
      <c r="CFR9" s="21"/>
      <c r="CFS9" s="21"/>
      <c r="CFT9" s="21"/>
      <c r="CFU9" s="21"/>
      <c r="CFV9" s="21"/>
      <c r="CFW9" s="21"/>
      <c r="CFX9" s="21"/>
      <c r="CFY9" s="21"/>
      <c r="CFZ9" s="21"/>
      <c r="CGA9" s="21"/>
      <c r="CGB9" s="21"/>
      <c r="CGC9" s="21"/>
      <c r="CGD9" s="21"/>
      <c r="CGE9" s="21"/>
      <c r="CGF9" s="21"/>
      <c r="CGG9" s="21"/>
      <c r="CGH9" s="21"/>
      <c r="CGI9" s="21"/>
      <c r="CGJ9" s="21"/>
      <c r="CGK9" s="21"/>
      <c r="CGL9" s="21"/>
      <c r="CGM9" s="21"/>
      <c r="CGN9" s="21"/>
      <c r="CGO9" s="21"/>
      <c r="CGP9" s="21"/>
      <c r="CGQ9" s="21"/>
      <c r="CGR9" s="21"/>
      <c r="CGS9" s="21"/>
      <c r="CGT9" s="21"/>
      <c r="CGU9" s="21"/>
      <c r="CGV9" s="21"/>
      <c r="CGW9" s="21"/>
      <c r="CGX9" s="21"/>
      <c r="CGY9" s="21"/>
      <c r="CGZ9" s="21"/>
      <c r="CHA9" s="21"/>
      <c r="CHB9" s="21"/>
      <c r="CHC9" s="21"/>
      <c r="CHD9" s="21"/>
      <c r="CHE9" s="21"/>
      <c r="CHF9" s="21"/>
      <c r="CHG9" s="21"/>
      <c r="CHH9" s="21"/>
      <c r="CHI9" s="21"/>
      <c r="CHJ9" s="21"/>
      <c r="CHK9" s="21"/>
      <c r="CHL9" s="21"/>
      <c r="CHM9" s="21"/>
      <c r="CHN9" s="21"/>
      <c r="CHO9" s="21"/>
      <c r="CHP9" s="21"/>
      <c r="CHQ9" s="21"/>
      <c r="CHR9" s="21"/>
      <c r="CHS9" s="21"/>
      <c r="CHT9" s="21"/>
      <c r="CHU9" s="21"/>
      <c r="CHV9" s="21"/>
      <c r="CHW9" s="21"/>
      <c r="CHX9" s="21"/>
      <c r="CHY9" s="21"/>
      <c r="CHZ9" s="21"/>
      <c r="CIA9" s="21"/>
      <c r="CIB9" s="21"/>
      <c r="CIC9" s="21"/>
      <c r="CID9" s="21"/>
      <c r="CIE9" s="21"/>
      <c r="CIF9" s="21"/>
      <c r="CIG9" s="21"/>
      <c r="CIH9" s="21"/>
      <c r="CII9" s="21"/>
      <c r="CIJ9" s="21"/>
      <c r="CIK9" s="21"/>
      <c r="CIL9" s="21"/>
      <c r="CIM9" s="21"/>
      <c r="CIN9" s="21"/>
      <c r="CIO9" s="21"/>
      <c r="CIP9" s="21"/>
      <c r="CIQ9" s="21"/>
      <c r="CIR9" s="21"/>
      <c r="CIS9" s="21"/>
      <c r="CIT9" s="21"/>
      <c r="CIU9" s="21"/>
      <c r="CIV9" s="21"/>
      <c r="CIW9" s="21"/>
      <c r="CIX9" s="21"/>
      <c r="CIY9" s="21"/>
      <c r="CIZ9" s="21"/>
      <c r="CJA9" s="21"/>
      <c r="CJB9" s="21"/>
      <c r="CJC9" s="21"/>
      <c r="CJD9" s="21"/>
      <c r="CJE9" s="21"/>
      <c r="CJF9" s="21"/>
      <c r="CJG9" s="21"/>
      <c r="CJH9" s="21"/>
      <c r="CJI9" s="21"/>
      <c r="CJJ9" s="21"/>
      <c r="CJK9" s="21"/>
      <c r="CJL9" s="21"/>
      <c r="CJM9" s="21"/>
      <c r="CJN9" s="21"/>
      <c r="CJO9" s="21"/>
      <c r="CJP9" s="21"/>
      <c r="CJQ9" s="21"/>
      <c r="CJR9" s="21"/>
      <c r="CJS9" s="21"/>
      <c r="CJT9" s="21"/>
      <c r="CJU9" s="21"/>
      <c r="CJV9" s="21"/>
      <c r="CJW9" s="21"/>
      <c r="CJX9" s="21"/>
      <c r="CJY9" s="21"/>
      <c r="CJZ9" s="21"/>
      <c r="CKA9" s="21"/>
      <c r="CKB9" s="21"/>
      <c r="CKC9" s="21"/>
      <c r="CKD9" s="21"/>
      <c r="CKE9" s="21"/>
      <c r="CKF9" s="21"/>
      <c r="CKG9" s="21"/>
      <c r="CKH9" s="21"/>
      <c r="CKI9" s="21"/>
      <c r="CKJ9" s="21"/>
      <c r="CKK9" s="21"/>
      <c r="CKL9" s="21"/>
      <c r="CKM9" s="21"/>
      <c r="CKN9" s="21"/>
      <c r="CKO9" s="21"/>
      <c r="CKP9" s="21"/>
      <c r="CKQ9" s="21"/>
      <c r="CKR9" s="21"/>
      <c r="CKS9" s="21"/>
      <c r="CKT9" s="21"/>
      <c r="CKU9" s="21"/>
      <c r="CKV9" s="21"/>
      <c r="CKW9" s="21"/>
      <c r="CKX9" s="21"/>
      <c r="CKY9" s="21"/>
      <c r="CKZ9" s="21"/>
      <c r="CLA9" s="21"/>
      <c r="CLB9" s="21"/>
      <c r="CLC9" s="21"/>
      <c r="CLD9" s="21"/>
      <c r="CLE9" s="21"/>
      <c r="CLF9" s="21"/>
      <c r="CLG9" s="21"/>
      <c r="CLH9" s="21"/>
      <c r="CLI9" s="21"/>
      <c r="CLJ9" s="21"/>
      <c r="CLK9" s="21"/>
      <c r="CLL9" s="21"/>
      <c r="CLM9" s="21"/>
      <c r="CLN9" s="21"/>
      <c r="CLO9" s="21"/>
      <c r="CLP9" s="21"/>
      <c r="CLQ9" s="21"/>
      <c r="CLR9" s="21"/>
      <c r="CLS9" s="21"/>
      <c r="CLT9" s="21"/>
      <c r="CLU9" s="21"/>
      <c r="CLV9" s="21"/>
      <c r="CLW9" s="21"/>
      <c r="CLX9" s="21"/>
      <c r="CLY9" s="21"/>
      <c r="CLZ9" s="21"/>
      <c r="CMA9" s="21"/>
      <c r="CMB9" s="21"/>
      <c r="CMC9" s="21"/>
      <c r="CMD9" s="21"/>
      <c r="CME9" s="21"/>
      <c r="CMF9" s="21"/>
      <c r="CMG9" s="21"/>
      <c r="CMH9" s="21"/>
      <c r="CMI9" s="21"/>
      <c r="CMJ9" s="21"/>
      <c r="CMK9" s="21"/>
      <c r="CML9" s="21"/>
      <c r="CMM9" s="21"/>
      <c r="CMN9" s="21"/>
      <c r="CMO9" s="21"/>
      <c r="CMP9" s="21"/>
      <c r="CMQ9" s="21"/>
      <c r="CMR9" s="21"/>
      <c r="CMS9" s="21"/>
      <c r="CMT9" s="21"/>
      <c r="CMU9" s="21"/>
      <c r="CMV9" s="21"/>
      <c r="CMW9" s="21"/>
      <c r="CMX9" s="21"/>
      <c r="CMY9" s="21"/>
      <c r="CMZ9" s="21"/>
      <c r="CNA9" s="21"/>
      <c r="CNB9" s="21"/>
      <c r="CNC9" s="21"/>
      <c r="CND9" s="21"/>
      <c r="CNE9" s="21"/>
      <c r="CNF9" s="21"/>
      <c r="CNG9" s="21"/>
      <c r="CNH9" s="21"/>
      <c r="CNI9" s="21"/>
      <c r="CNJ9" s="21"/>
      <c r="CNK9" s="21"/>
      <c r="CNL9" s="21"/>
      <c r="CNM9" s="21"/>
      <c r="CNN9" s="21"/>
      <c r="CNO9" s="21"/>
      <c r="CNP9" s="21"/>
      <c r="CNQ9" s="21"/>
      <c r="CNR9" s="21"/>
      <c r="CNS9" s="21"/>
      <c r="CNT9" s="21"/>
      <c r="CNU9" s="21"/>
      <c r="CNV9" s="21"/>
      <c r="CNW9" s="21"/>
      <c r="CNX9" s="21"/>
      <c r="CNY9" s="21"/>
      <c r="CNZ9" s="21"/>
      <c r="COA9" s="21"/>
      <c r="COB9" s="21"/>
      <c r="COC9" s="21"/>
      <c r="COD9" s="21"/>
      <c r="COE9" s="21"/>
      <c r="COF9" s="21"/>
      <c r="COG9" s="21"/>
      <c r="COH9" s="21"/>
      <c r="COI9" s="21"/>
      <c r="COJ9" s="21"/>
      <c r="COK9" s="21"/>
      <c r="COL9" s="21"/>
      <c r="COM9" s="21"/>
      <c r="CON9" s="21"/>
      <c r="COO9" s="21"/>
      <c r="COP9" s="21"/>
      <c r="COQ9" s="21"/>
      <c r="COR9" s="21"/>
      <c r="COS9" s="21"/>
      <c r="COT9" s="21"/>
      <c r="COU9" s="21"/>
      <c r="COV9" s="21"/>
      <c r="COW9" s="21"/>
      <c r="COX9" s="21"/>
      <c r="COY9" s="21"/>
      <c r="COZ9" s="21"/>
      <c r="CPA9" s="21"/>
      <c r="CPB9" s="21"/>
      <c r="CPC9" s="21"/>
      <c r="CPD9" s="21"/>
      <c r="CPE9" s="21"/>
      <c r="CPF9" s="21"/>
      <c r="CPG9" s="21"/>
      <c r="CPH9" s="21"/>
      <c r="CPI9" s="21"/>
      <c r="CPJ9" s="21"/>
      <c r="CPK9" s="21"/>
      <c r="CPL9" s="21"/>
      <c r="CPM9" s="21"/>
      <c r="CPN9" s="21"/>
      <c r="CPO9" s="21"/>
      <c r="CPP9" s="21"/>
      <c r="CPQ9" s="21"/>
      <c r="CPR9" s="21"/>
      <c r="CPS9" s="21"/>
      <c r="CPT9" s="21"/>
      <c r="CPU9" s="21"/>
      <c r="CPV9" s="21"/>
      <c r="CPW9" s="21"/>
      <c r="CPX9" s="21"/>
      <c r="CPY9" s="21"/>
      <c r="CPZ9" s="21"/>
      <c r="CQA9" s="21"/>
      <c r="CQB9" s="21"/>
      <c r="CQC9" s="21"/>
      <c r="CQD9" s="21"/>
      <c r="CQE9" s="21"/>
      <c r="CQF9" s="21"/>
      <c r="CQG9" s="21"/>
      <c r="CQH9" s="21"/>
      <c r="CQI9" s="21"/>
      <c r="CQJ9" s="21"/>
      <c r="CQK9" s="21"/>
      <c r="CQL9" s="21"/>
      <c r="CQM9" s="21"/>
      <c r="CQN9" s="21"/>
      <c r="CQO9" s="21"/>
      <c r="CQP9" s="21"/>
      <c r="CQQ9" s="21"/>
      <c r="CQR9" s="21"/>
      <c r="CQS9" s="21"/>
      <c r="CQT9" s="21"/>
      <c r="CQU9" s="21"/>
      <c r="CQV9" s="21"/>
      <c r="CQW9" s="21"/>
      <c r="CQX9" s="21"/>
      <c r="CQY9" s="21"/>
      <c r="CQZ9" s="21"/>
      <c r="CRA9" s="21"/>
      <c r="CRB9" s="21"/>
      <c r="CRC9" s="21"/>
      <c r="CRD9" s="21"/>
      <c r="CRE9" s="21"/>
      <c r="CRF9" s="21"/>
      <c r="CRG9" s="21"/>
      <c r="CRH9" s="21"/>
      <c r="CRI9" s="21"/>
      <c r="CRJ9" s="21"/>
      <c r="CRK9" s="21"/>
      <c r="CRL9" s="21"/>
      <c r="CRM9" s="21"/>
      <c r="CRN9" s="21"/>
      <c r="CRO9" s="21"/>
      <c r="CRP9" s="21"/>
      <c r="CRQ9" s="21"/>
      <c r="CRR9" s="21"/>
      <c r="CRS9" s="21"/>
      <c r="CRT9" s="21"/>
      <c r="CRU9" s="21"/>
      <c r="CRV9" s="21"/>
      <c r="CRW9" s="21"/>
      <c r="CRX9" s="21"/>
      <c r="CRY9" s="21"/>
      <c r="CRZ9" s="21"/>
      <c r="CSA9" s="21"/>
      <c r="CSB9" s="21"/>
      <c r="CSC9" s="21"/>
      <c r="CSD9" s="21"/>
      <c r="CSE9" s="21"/>
      <c r="CSF9" s="21"/>
      <c r="CSG9" s="21"/>
      <c r="CSH9" s="21"/>
      <c r="CSI9" s="21"/>
      <c r="CSJ9" s="21"/>
      <c r="CSK9" s="21"/>
      <c r="CSL9" s="21"/>
      <c r="CSM9" s="21"/>
      <c r="CSN9" s="21"/>
      <c r="CSO9" s="21"/>
      <c r="CSP9" s="21"/>
      <c r="CSQ9" s="21"/>
      <c r="CSR9" s="21"/>
      <c r="CSS9" s="21"/>
      <c r="CST9" s="21"/>
      <c r="CSU9" s="21"/>
      <c r="CSV9" s="21"/>
      <c r="CSW9" s="21"/>
      <c r="CSX9" s="21"/>
      <c r="CSY9" s="21"/>
      <c r="CSZ9" s="21"/>
      <c r="CTA9" s="21"/>
      <c r="CTB9" s="21"/>
      <c r="CTC9" s="21"/>
      <c r="CTD9" s="21"/>
      <c r="CTE9" s="21"/>
      <c r="CTF9" s="21"/>
      <c r="CTG9" s="21"/>
      <c r="CTH9" s="21"/>
      <c r="CTI9" s="21"/>
      <c r="CTJ9" s="21"/>
      <c r="CTK9" s="21"/>
      <c r="CTL9" s="21"/>
      <c r="CTM9" s="21"/>
      <c r="CTN9" s="21"/>
      <c r="CTO9" s="21"/>
      <c r="CTP9" s="21"/>
      <c r="CTQ9" s="21"/>
      <c r="CTR9" s="21"/>
      <c r="CTS9" s="21"/>
      <c r="CTT9" s="21"/>
      <c r="CTU9" s="21"/>
      <c r="CTV9" s="21"/>
      <c r="CTW9" s="21"/>
      <c r="CTX9" s="21"/>
      <c r="CTY9" s="21"/>
      <c r="CTZ9" s="21"/>
      <c r="CUA9" s="21"/>
      <c r="CUB9" s="21"/>
      <c r="CUC9" s="21"/>
      <c r="CUD9" s="21"/>
      <c r="CUE9" s="21"/>
      <c r="CUF9" s="21"/>
      <c r="CUG9" s="21"/>
      <c r="CUH9" s="21"/>
      <c r="CUI9" s="21"/>
      <c r="CUJ9" s="21"/>
      <c r="CUK9" s="21"/>
      <c r="CUL9" s="21"/>
      <c r="CUM9" s="21"/>
      <c r="CUN9" s="21"/>
      <c r="CUO9" s="21"/>
      <c r="CUP9" s="21"/>
      <c r="CUQ9" s="21"/>
      <c r="CUR9" s="21"/>
      <c r="CUS9" s="21"/>
      <c r="CUT9" s="21"/>
      <c r="CUU9" s="21"/>
      <c r="CUV9" s="21"/>
      <c r="CUW9" s="21"/>
      <c r="CUX9" s="21"/>
      <c r="CUY9" s="21"/>
      <c r="CUZ9" s="21"/>
      <c r="CVA9" s="21"/>
      <c r="CVB9" s="21"/>
      <c r="CVC9" s="21"/>
      <c r="CVD9" s="21"/>
      <c r="CVE9" s="21"/>
      <c r="CVF9" s="21"/>
      <c r="CVG9" s="21"/>
      <c r="CVH9" s="21"/>
      <c r="CVI9" s="21"/>
      <c r="CVJ9" s="21"/>
      <c r="CVK9" s="21"/>
      <c r="CVL9" s="21"/>
      <c r="CVM9" s="21"/>
      <c r="CVN9" s="21"/>
      <c r="CVO9" s="21"/>
      <c r="CVP9" s="21"/>
      <c r="CVQ9" s="21"/>
      <c r="CVR9" s="21"/>
      <c r="CVS9" s="21"/>
      <c r="CVT9" s="21"/>
      <c r="CVU9" s="21"/>
      <c r="CVV9" s="21"/>
      <c r="CVW9" s="21"/>
      <c r="CVX9" s="21"/>
      <c r="CVY9" s="21"/>
      <c r="CVZ9" s="21"/>
      <c r="CWA9" s="21"/>
      <c r="CWB9" s="21"/>
      <c r="CWC9" s="21"/>
      <c r="CWD9" s="21"/>
      <c r="CWE9" s="21"/>
      <c r="CWF9" s="21"/>
      <c r="CWG9" s="21"/>
      <c r="CWH9" s="21"/>
      <c r="CWI9" s="21"/>
      <c r="CWJ9" s="21"/>
      <c r="CWK9" s="21"/>
      <c r="CWL9" s="21"/>
      <c r="CWM9" s="21"/>
      <c r="CWN9" s="21"/>
      <c r="CWO9" s="21"/>
      <c r="CWP9" s="21"/>
      <c r="CWQ9" s="21"/>
      <c r="CWR9" s="21"/>
      <c r="CWS9" s="21"/>
      <c r="CWT9" s="21"/>
      <c r="CWU9" s="21"/>
      <c r="CWV9" s="21"/>
      <c r="CWW9" s="21"/>
      <c r="CWX9" s="21"/>
      <c r="CWY9" s="21"/>
      <c r="CWZ9" s="21"/>
      <c r="CXA9" s="21"/>
      <c r="CXB9" s="21"/>
      <c r="CXC9" s="21"/>
      <c r="CXD9" s="21"/>
      <c r="CXE9" s="21"/>
      <c r="CXF9" s="21"/>
      <c r="CXG9" s="21"/>
      <c r="CXH9" s="21"/>
      <c r="CXI9" s="21"/>
      <c r="CXJ9" s="21"/>
      <c r="CXK9" s="21"/>
      <c r="CXL9" s="21"/>
      <c r="CXM9" s="21"/>
      <c r="CXN9" s="21"/>
      <c r="CXO9" s="21"/>
      <c r="CXP9" s="21"/>
      <c r="CXQ9" s="21"/>
      <c r="CXR9" s="21"/>
      <c r="CXS9" s="21"/>
      <c r="CXT9" s="21"/>
      <c r="CXU9" s="21"/>
      <c r="CXV9" s="21"/>
      <c r="CXW9" s="21"/>
      <c r="CXX9" s="21"/>
      <c r="CXY9" s="21"/>
      <c r="CXZ9" s="21"/>
      <c r="CYA9" s="21"/>
      <c r="CYB9" s="21"/>
      <c r="CYC9" s="21"/>
      <c r="CYD9" s="21"/>
      <c r="CYE9" s="21"/>
      <c r="CYF9" s="21"/>
      <c r="CYG9" s="21"/>
      <c r="CYH9" s="21"/>
      <c r="CYI9" s="21"/>
      <c r="CYJ9" s="21"/>
      <c r="CYK9" s="21"/>
      <c r="CYL9" s="21"/>
      <c r="CYM9" s="21"/>
      <c r="CYN9" s="21"/>
      <c r="CYO9" s="21"/>
      <c r="CYP9" s="21"/>
      <c r="CYQ9" s="21"/>
      <c r="CYR9" s="21"/>
      <c r="CYS9" s="21"/>
      <c r="CYT9" s="21"/>
      <c r="CYU9" s="21"/>
      <c r="CYV9" s="21"/>
      <c r="CYW9" s="21"/>
      <c r="CYX9" s="21"/>
      <c r="CYY9" s="21"/>
      <c r="CYZ9" s="21"/>
      <c r="CZA9" s="21"/>
      <c r="CZB9" s="21"/>
      <c r="CZC9" s="21"/>
      <c r="CZD9" s="21"/>
      <c r="CZE9" s="21"/>
      <c r="CZF9" s="21"/>
      <c r="CZG9" s="21"/>
      <c r="CZH9" s="21"/>
      <c r="CZI9" s="21"/>
      <c r="CZJ9" s="21"/>
      <c r="CZK9" s="21"/>
      <c r="CZL9" s="21"/>
      <c r="CZM9" s="21"/>
      <c r="CZN9" s="21"/>
      <c r="CZO9" s="21"/>
      <c r="CZP9" s="21"/>
      <c r="CZQ9" s="21"/>
      <c r="CZR9" s="21"/>
      <c r="CZS9" s="21"/>
      <c r="CZT9" s="21"/>
      <c r="CZU9" s="21"/>
      <c r="CZV9" s="21"/>
      <c r="CZW9" s="21"/>
      <c r="CZX9" s="21"/>
      <c r="CZY9" s="21"/>
      <c r="CZZ9" s="21"/>
      <c r="DAA9" s="21"/>
      <c r="DAB9" s="21"/>
      <c r="DAC9" s="21"/>
      <c r="DAD9" s="21"/>
      <c r="DAE9" s="21"/>
      <c r="DAF9" s="21"/>
      <c r="DAG9" s="21"/>
      <c r="DAH9" s="21"/>
      <c r="DAI9" s="21"/>
      <c r="DAJ9" s="21"/>
      <c r="DAK9" s="21"/>
      <c r="DAL9" s="21"/>
      <c r="DAM9" s="21"/>
      <c r="DAN9" s="21"/>
      <c r="DAO9" s="21"/>
      <c r="DAP9" s="21"/>
      <c r="DAQ9" s="21"/>
      <c r="DAR9" s="21"/>
      <c r="DAS9" s="21"/>
      <c r="DAT9" s="21"/>
      <c r="DAU9" s="21"/>
      <c r="DAV9" s="21"/>
      <c r="DAW9" s="21"/>
      <c r="DAX9" s="21"/>
      <c r="DAY9" s="21"/>
      <c r="DAZ9" s="21"/>
      <c r="DBA9" s="21"/>
      <c r="DBB9" s="21"/>
      <c r="DBC9" s="21"/>
      <c r="DBD9" s="21"/>
      <c r="DBE9" s="21"/>
      <c r="DBF9" s="21"/>
      <c r="DBG9" s="21"/>
      <c r="DBH9" s="21"/>
      <c r="DBI9" s="21"/>
      <c r="DBJ9" s="21"/>
      <c r="DBK9" s="21"/>
      <c r="DBL9" s="21"/>
      <c r="DBM9" s="21"/>
      <c r="DBN9" s="21"/>
      <c r="DBO9" s="21"/>
      <c r="DBP9" s="21"/>
      <c r="DBQ9" s="21"/>
      <c r="DBR9" s="21"/>
      <c r="DBS9" s="21"/>
      <c r="DBT9" s="21"/>
      <c r="DBU9" s="21"/>
      <c r="DBV9" s="21"/>
      <c r="DBW9" s="21"/>
      <c r="DBX9" s="21"/>
      <c r="DBY9" s="21"/>
      <c r="DBZ9" s="21"/>
      <c r="DCA9" s="21"/>
      <c r="DCB9" s="21"/>
      <c r="DCC9" s="21"/>
      <c r="DCD9" s="21"/>
      <c r="DCE9" s="21"/>
      <c r="DCF9" s="21"/>
      <c r="DCG9" s="21"/>
      <c r="DCH9" s="21"/>
      <c r="DCI9" s="21"/>
      <c r="DCJ9" s="21"/>
      <c r="DCK9" s="21"/>
      <c r="DCL9" s="21"/>
      <c r="DCM9" s="21"/>
      <c r="DCN9" s="21"/>
      <c r="DCO9" s="21"/>
      <c r="DCP9" s="21"/>
      <c r="DCQ9" s="21"/>
      <c r="DCR9" s="21"/>
      <c r="DCS9" s="21"/>
      <c r="DCT9" s="21"/>
      <c r="DCU9" s="21"/>
      <c r="DCV9" s="21"/>
      <c r="DCW9" s="21"/>
      <c r="DCX9" s="21"/>
      <c r="DCY9" s="21"/>
      <c r="DCZ9" s="21"/>
      <c r="DDA9" s="21"/>
      <c r="DDB9" s="21"/>
      <c r="DDC9" s="21"/>
      <c r="DDD9" s="21"/>
      <c r="DDE9" s="21"/>
      <c r="DDF9" s="21"/>
      <c r="DDG9" s="21"/>
      <c r="DDH9" s="21"/>
      <c r="DDI9" s="21"/>
      <c r="DDJ9" s="21"/>
      <c r="DDK9" s="21"/>
      <c r="DDL9" s="21"/>
      <c r="DDM9" s="21"/>
      <c r="DDN9" s="21"/>
      <c r="DDO9" s="21"/>
      <c r="DDP9" s="21"/>
      <c r="DDQ9" s="21"/>
      <c r="DDR9" s="21"/>
      <c r="DDS9" s="21"/>
      <c r="DDT9" s="21"/>
      <c r="DDU9" s="21"/>
      <c r="DDV9" s="21"/>
      <c r="DDW9" s="21"/>
      <c r="DDX9" s="21"/>
      <c r="DDY9" s="21"/>
      <c r="DDZ9" s="21"/>
      <c r="DEA9" s="21"/>
      <c r="DEB9" s="21"/>
      <c r="DEC9" s="21"/>
      <c r="DED9" s="21"/>
      <c r="DEE9" s="21"/>
      <c r="DEF9" s="21"/>
      <c r="DEG9" s="21"/>
      <c r="DEH9" s="21"/>
      <c r="DEI9" s="21"/>
      <c r="DEJ9" s="21"/>
      <c r="DEK9" s="21"/>
      <c r="DEL9" s="21"/>
      <c r="DEM9" s="21"/>
      <c r="DEN9" s="21"/>
      <c r="DEO9" s="21"/>
      <c r="DEP9" s="21"/>
      <c r="DEQ9" s="21"/>
      <c r="DER9" s="21"/>
      <c r="DES9" s="21"/>
      <c r="DET9" s="21"/>
      <c r="DEU9" s="21"/>
      <c r="DEV9" s="21"/>
      <c r="DEW9" s="21"/>
      <c r="DEX9" s="21"/>
      <c r="DEY9" s="21"/>
      <c r="DEZ9" s="21"/>
      <c r="DFA9" s="21"/>
      <c r="DFB9" s="21"/>
      <c r="DFC9" s="21"/>
      <c r="DFD9" s="21"/>
      <c r="DFE9" s="21"/>
      <c r="DFF9" s="21"/>
      <c r="DFG9" s="21"/>
      <c r="DFH9" s="21"/>
      <c r="DFI9" s="21"/>
      <c r="DFJ9" s="21"/>
      <c r="DFK9" s="21"/>
      <c r="DFL9" s="21"/>
      <c r="DFM9" s="21"/>
      <c r="DFN9" s="21"/>
      <c r="DFO9" s="21"/>
      <c r="DFP9" s="21"/>
      <c r="DFQ9" s="21"/>
      <c r="DFR9" s="21"/>
      <c r="DFS9" s="21"/>
      <c r="DFT9" s="21"/>
      <c r="DFU9" s="21"/>
      <c r="DFV9" s="21"/>
      <c r="DFW9" s="21"/>
      <c r="DFX9" s="21"/>
      <c r="DFY9" s="21"/>
      <c r="DFZ9" s="21"/>
      <c r="DGA9" s="21"/>
      <c r="DGB9" s="21"/>
      <c r="DGC9" s="21"/>
      <c r="DGD9" s="21"/>
      <c r="DGE9" s="21"/>
      <c r="DGF9" s="21"/>
      <c r="DGG9" s="21"/>
      <c r="DGH9" s="21"/>
      <c r="DGI9" s="21"/>
      <c r="DGJ9" s="21"/>
      <c r="DGK9" s="21"/>
      <c r="DGL9" s="21"/>
      <c r="DGM9" s="21"/>
      <c r="DGN9" s="21"/>
      <c r="DGO9" s="21"/>
      <c r="DGP9" s="21"/>
      <c r="DGQ9" s="21"/>
      <c r="DGR9" s="21"/>
      <c r="DGS9" s="21"/>
      <c r="DGT9" s="21"/>
      <c r="DGU9" s="21"/>
      <c r="DGV9" s="21"/>
      <c r="DGW9" s="21"/>
      <c r="DGX9" s="21"/>
      <c r="DGY9" s="21"/>
      <c r="DGZ9" s="21"/>
      <c r="DHA9" s="21"/>
      <c r="DHB9" s="21"/>
      <c r="DHC9" s="21"/>
      <c r="DHD9" s="21"/>
      <c r="DHE9" s="21"/>
      <c r="DHF9" s="21"/>
      <c r="DHG9" s="21"/>
      <c r="DHH9" s="21"/>
      <c r="DHI9" s="21"/>
      <c r="DHJ9" s="21"/>
      <c r="DHK9" s="21"/>
      <c r="DHL9" s="21"/>
      <c r="DHM9" s="21"/>
      <c r="DHN9" s="21"/>
      <c r="DHO9" s="21"/>
      <c r="DHP9" s="21"/>
      <c r="DHQ9" s="21"/>
      <c r="DHR9" s="21"/>
      <c r="DHS9" s="21"/>
      <c r="DHT9" s="21"/>
      <c r="DHU9" s="21"/>
      <c r="DHV9" s="21"/>
      <c r="DHW9" s="21"/>
      <c r="DHX9" s="21"/>
      <c r="DHY9" s="21"/>
      <c r="DHZ9" s="21"/>
      <c r="DIA9" s="21"/>
      <c r="DIB9" s="21"/>
      <c r="DIC9" s="21"/>
      <c r="DID9" s="21"/>
      <c r="DIE9" s="21"/>
      <c r="DIF9" s="21"/>
      <c r="DIG9" s="21"/>
      <c r="DIH9" s="21"/>
      <c r="DII9" s="21"/>
      <c r="DIJ9" s="21"/>
      <c r="DIK9" s="21"/>
      <c r="DIL9" s="21"/>
      <c r="DIM9" s="21"/>
      <c r="DIN9" s="21"/>
      <c r="DIO9" s="21"/>
      <c r="DIP9" s="21"/>
      <c r="DIQ9" s="21"/>
      <c r="DIR9" s="21"/>
      <c r="DIS9" s="21"/>
      <c r="DIT9" s="21"/>
      <c r="DIU9" s="21"/>
      <c r="DIV9" s="21"/>
      <c r="DIW9" s="21"/>
      <c r="DIX9" s="21"/>
      <c r="DIY9" s="21"/>
      <c r="DIZ9" s="21"/>
      <c r="DJA9" s="21"/>
      <c r="DJB9" s="21"/>
      <c r="DJC9" s="21"/>
      <c r="DJD9" s="21"/>
      <c r="DJE9" s="21"/>
      <c r="DJF9" s="21"/>
      <c r="DJG9" s="21"/>
      <c r="DJH9" s="21"/>
      <c r="DJI9" s="21"/>
      <c r="DJJ9" s="21"/>
      <c r="DJK9" s="21"/>
      <c r="DJL9" s="21"/>
      <c r="DJM9" s="21"/>
      <c r="DJN9" s="21"/>
      <c r="DJO9" s="21"/>
      <c r="DJP9" s="21"/>
      <c r="DJQ9" s="21"/>
      <c r="DJR9" s="21"/>
      <c r="DJS9" s="21"/>
      <c r="DJT9" s="21"/>
      <c r="DJU9" s="21"/>
      <c r="DJV9" s="21"/>
      <c r="DJW9" s="21"/>
      <c r="DJX9" s="21"/>
      <c r="DJY9" s="21"/>
      <c r="DJZ9" s="21"/>
      <c r="DKA9" s="21"/>
      <c r="DKB9" s="21"/>
      <c r="DKC9" s="21"/>
      <c r="DKD9" s="21"/>
      <c r="DKE9" s="21"/>
      <c r="DKF9" s="21"/>
      <c r="DKG9" s="21"/>
      <c r="DKH9" s="21"/>
      <c r="DKI9" s="21"/>
      <c r="DKJ9" s="21"/>
      <c r="DKK9" s="21"/>
      <c r="DKL9" s="21"/>
      <c r="DKM9" s="21"/>
      <c r="DKN9" s="21"/>
      <c r="DKO9" s="21"/>
      <c r="DKP9" s="21"/>
      <c r="DKQ9" s="21"/>
      <c r="DKR9" s="21"/>
      <c r="DKS9" s="21"/>
      <c r="DKT9" s="21"/>
      <c r="DKU9" s="21"/>
      <c r="DKV9" s="21"/>
      <c r="DKW9" s="21"/>
      <c r="DKX9" s="21"/>
      <c r="DKY9" s="21"/>
      <c r="DKZ9" s="21"/>
      <c r="DLA9" s="21"/>
      <c r="DLB9" s="21"/>
      <c r="DLC9" s="21"/>
      <c r="DLD9" s="21"/>
      <c r="DLE9" s="21"/>
      <c r="DLF9" s="21"/>
      <c r="DLG9" s="21"/>
      <c r="DLH9" s="21"/>
      <c r="DLI9" s="21"/>
      <c r="DLJ9" s="21"/>
      <c r="DLK9" s="21"/>
      <c r="DLL9" s="21"/>
      <c r="DLM9" s="21"/>
      <c r="DLN9" s="21"/>
      <c r="DLO9" s="21"/>
      <c r="DLP9" s="21"/>
      <c r="DLQ9" s="21"/>
      <c r="DLR9" s="21"/>
      <c r="DLS9" s="21"/>
      <c r="DLT9" s="21"/>
      <c r="DLU9" s="21"/>
      <c r="DLV9" s="21"/>
      <c r="DLW9" s="21"/>
      <c r="DLX9" s="21"/>
      <c r="DLY9" s="21"/>
      <c r="DLZ9" s="21"/>
      <c r="DMA9" s="21"/>
      <c r="DMB9" s="21"/>
      <c r="DMC9" s="21"/>
      <c r="DMD9" s="21"/>
      <c r="DME9" s="21"/>
      <c r="DMF9" s="21"/>
      <c r="DMG9" s="21"/>
      <c r="DMH9" s="21"/>
      <c r="DMI9" s="21"/>
      <c r="DMJ9" s="21"/>
      <c r="DMK9" s="21"/>
      <c r="DML9" s="21"/>
      <c r="DMM9" s="21"/>
      <c r="DMN9" s="21"/>
      <c r="DMO9" s="21"/>
      <c r="DMP9" s="21"/>
      <c r="DMQ9" s="21"/>
      <c r="DMR9" s="21"/>
      <c r="DMS9" s="21"/>
      <c r="DMT9" s="21"/>
      <c r="DMU9" s="21"/>
      <c r="DMV9" s="21"/>
      <c r="DMW9" s="21"/>
      <c r="DMX9" s="21"/>
      <c r="DMY9" s="21"/>
      <c r="DMZ9" s="21"/>
      <c r="DNA9" s="21"/>
      <c r="DNB9" s="21"/>
      <c r="DNC9" s="21"/>
      <c r="DND9" s="21"/>
      <c r="DNE9" s="21"/>
      <c r="DNF9" s="21"/>
      <c r="DNG9" s="21"/>
      <c r="DNH9" s="21"/>
      <c r="DNI9" s="21"/>
      <c r="DNJ9" s="21"/>
      <c r="DNK9" s="21"/>
      <c r="DNL9" s="21"/>
      <c r="DNM9" s="21"/>
      <c r="DNN9" s="21"/>
      <c r="DNO9" s="21"/>
      <c r="DNP9" s="21"/>
      <c r="DNQ9" s="21"/>
      <c r="DNR9" s="21"/>
      <c r="DNS9" s="21"/>
      <c r="DNT9" s="21"/>
      <c r="DNU9" s="21"/>
      <c r="DNV9" s="21"/>
      <c r="DNW9" s="21"/>
      <c r="DNX9" s="21"/>
      <c r="DNY9" s="21"/>
      <c r="DNZ9" s="21"/>
      <c r="DOA9" s="21"/>
      <c r="DOB9" s="21"/>
      <c r="DOC9" s="21"/>
      <c r="DOD9" s="21"/>
      <c r="DOE9" s="21"/>
      <c r="DOF9" s="21"/>
      <c r="DOG9" s="21"/>
      <c r="DOH9" s="21"/>
      <c r="DOI9" s="21"/>
      <c r="DOJ9" s="21"/>
      <c r="DOK9" s="21"/>
      <c r="DOL9" s="21"/>
      <c r="DOM9" s="21"/>
      <c r="DON9" s="21"/>
      <c r="DOO9" s="21"/>
      <c r="DOP9" s="21"/>
      <c r="DOQ9" s="21"/>
      <c r="DOR9" s="21"/>
      <c r="DOS9" s="21"/>
      <c r="DOT9" s="21"/>
      <c r="DOU9" s="21"/>
      <c r="DOV9" s="21"/>
      <c r="DOW9" s="21"/>
      <c r="DOX9" s="21"/>
      <c r="DOY9" s="21"/>
      <c r="DOZ9" s="21"/>
      <c r="DPA9" s="21"/>
      <c r="DPB9" s="21"/>
      <c r="DPC9" s="21"/>
      <c r="DPD9" s="21"/>
      <c r="DPE9" s="21"/>
      <c r="DPF9" s="21"/>
      <c r="DPG9" s="21"/>
      <c r="DPH9" s="21"/>
      <c r="DPI9" s="21"/>
      <c r="DPJ9" s="21"/>
      <c r="DPK9" s="21"/>
      <c r="DPL9" s="21"/>
      <c r="DPM9" s="21"/>
      <c r="DPN9" s="21"/>
      <c r="DPO9" s="21"/>
      <c r="DPP9" s="21"/>
      <c r="DPQ9" s="21"/>
      <c r="DPR9" s="21"/>
      <c r="DPS9" s="21"/>
      <c r="DPT9" s="21"/>
      <c r="DPU9" s="21"/>
      <c r="DPV9" s="21"/>
      <c r="DPW9" s="21"/>
      <c r="DPX9" s="21"/>
      <c r="DPY9" s="21"/>
      <c r="DPZ9" s="21"/>
      <c r="DQA9" s="21"/>
      <c r="DQB9" s="21"/>
      <c r="DQC9" s="21"/>
      <c r="DQD9" s="21"/>
      <c r="DQE9" s="21"/>
      <c r="DQF9" s="21"/>
      <c r="DQG9" s="21"/>
      <c r="DQH9" s="21"/>
      <c r="DQI9" s="21"/>
      <c r="DQJ9" s="21"/>
      <c r="DQK9" s="21"/>
      <c r="DQL9" s="21"/>
      <c r="DQM9" s="21"/>
      <c r="DQN9" s="21"/>
      <c r="DQO9" s="21"/>
      <c r="DQP9" s="21"/>
      <c r="DQQ9" s="21"/>
      <c r="DQR9" s="21"/>
      <c r="DQS9" s="21"/>
      <c r="DQT9" s="21"/>
      <c r="DQU9" s="21"/>
      <c r="DQV9" s="21"/>
      <c r="DQW9" s="21"/>
      <c r="DQX9" s="21"/>
      <c r="DQY9" s="21"/>
      <c r="DQZ9" s="21"/>
      <c r="DRA9" s="21"/>
      <c r="DRB9" s="21"/>
      <c r="DRC9" s="21"/>
      <c r="DRD9" s="21"/>
      <c r="DRE9" s="21"/>
      <c r="DRF9" s="21"/>
      <c r="DRG9" s="21"/>
      <c r="DRH9" s="21"/>
      <c r="DRI9" s="21"/>
      <c r="DRJ9" s="21"/>
      <c r="DRK9" s="21"/>
      <c r="DRL9" s="21"/>
      <c r="DRM9" s="21"/>
      <c r="DRN9" s="21"/>
      <c r="DRO9" s="21"/>
      <c r="DRP9" s="21"/>
      <c r="DRQ9" s="21"/>
      <c r="DRR9" s="21"/>
      <c r="DRS9" s="21"/>
    </row>
    <row r="10" spans="1:3191" s="63" customFormat="1" ht="25.5" x14ac:dyDescent="0.2">
      <c r="B10" s="64"/>
      <c r="C10" s="65"/>
      <c r="D10" s="64"/>
      <c r="E10" s="64">
        <v>7</v>
      </c>
      <c r="F10" s="66" t="s">
        <v>232</v>
      </c>
      <c r="G10" s="67" t="s">
        <v>221</v>
      </c>
      <c r="H10" s="68"/>
      <c r="I10" s="69"/>
      <c r="J10" s="325" t="s">
        <v>238</v>
      </c>
      <c r="K10" s="71"/>
      <c r="L10" s="90">
        <v>41660</v>
      </c>
      <c r="M10" s="73"/>
      <c r="N10" s="74"/>
      <c r="O10" s="83" t="s">
        <v>225</v>
      </c>
      <c r="P10" s="76">
        <v>10</v>
      </c>
      <c r="Q10" s="55"/>
      <c r="R10" s="77"/>
      <c r="S10" s="78"/>
      <c r="T10" s="75"/>
      <c r="U10" s="56"/>
      <c r="V10" s="57"/>
      <c r="W10" s="79"/>
      <c r="X10" s="80"/>
      <c r="Y10" s="60"/>
      <c r="Z10" s="84"/>
      <c r="AA10" s="62"/>
      <c r="AB10" s="62"/>
      <c r="AC10" s="62"/>
      <c r="AD10" s="21"/>
      <c r="AE10" s="21"/>
      <c r="AF10" s="21"/>
      <c r="AG10" s="21"/>
      <c r="AH10" s="21"/>
      <c r="AI10" s="21"/>
      <c r="AJ10" s="21"/>
      <c r="AK10" s="21"/>
      <c r="AL10" s="21"/>
      <c r="AM10" s="21"/>
      <c r="AN10" s="21"/>
      <c r="AO10" s="21"/>
      <c r="AP10" s="21"/>
      <c r="AQ10" s="21"/>
      <c r="AR10" s="21"/>
      <c r="AS10" s="21"/>
      <c r="AT10" s="21"/>
      <c r="AU10" s="21"/>
      <c r="AV10" s="21"/>
      <c r="AW10" s="21"/>
      <c r="AX10" s="21"/>
      <c r="AY10" s="21"/>
      <c r="AZ10" s="21"/>
      <c r="BA10" s="21"/>
      <c r="BB10" s="21"/>
      <c r="BC10" s="21"/>
      <c r="BD10" s="21"/>
      <c r="BE10" s="21"/>
      <c r="BF10" s="21"/>
      <c r="BG10" s="21"/>
      <c r="BH10" s="21"/>
      <c r="BI10" s="21"/>
      <c r="BJ10" s="21"/>
      <c r="BK10" s="21"/>
      <c r="BL10" s="21"/>
      <c r="BM10" s="21"/>
      <c r="BN10" s="21"/>
      <c r="BO10" s="21"/>
      <c r="BP10" s="21"/>
      <c r="BQ10" s="21"/>
      <c r="BR10" s="21"/>
      <c r="BS10" s="21"/>
      <c r="BT10" s="21"/>
      <c r="BU10" s="21"/>
      <c r="BV10" s="21"/>
      <c r="BW10" s="21"/>
      <c r="BX10" s="21"/>
      <c r="BY10" s="21"/>
      <c r="BZ10" s="21"/>
      <c r="CA10" s="21"/>
      <c r="CB10" s="21"/>
      <c r="CC10" s="21"/>
      <c r="CD10" s="21"/>
      <c r="CE10" s="21"/>
      <c r="CF10" s="21"/>
      <c r="CG10" s="21"/>
      <c r="CH10" s="21"/>
      <c r="CI10" s="21"/>
      <c r="CJ10" s="21"/>
      <c r="CK10" s="21"/>
      <c r="CL10" s="21"/>
      <c r="CM10" s="21"/>
      <c r="CN10" s="21"/>
      <c r="CO10" s="21"/>
      <c r="CP10" s="21"/>
      <c r="CQ10" s="21"/>
      <c r="CR10" s="21"/>
      <c r="CS10" s="21"/>
      <c r="CT10" s="21"/>
      <c r="CU10" s="21"/>
      <c r="CV10" s="21"/>
      <c r="CW10" s="21"/>
      <c r="CX10" s="21"/>
      <c r="CY10" s="21"/>
      <c r="CZ10" s="21"/>
      <c r="DA10" s="21"/>
      <c r="DB10" s="21"/>
      <c r="DC10" s="21"/>
      <c r="DD10" s="21"/>
      <c r="DE10" s="21"/>
      <c r="DF10" s="21"/>
      <c r="DG10" s="21"/>
      <c r="DH10" s="21"/>
      <c r="DI10" s="21"/>
      <c r="DJ10" s="21"/>
      <c r="DK10" s="21"/>
      <c r="DL10" s="21"/>
      <c r="DM10" s="21"/>
      <c r="DN10" s="21"/>
      <c r="DO10" s="21"/>
      <c r="DP10" s="21"/>
      <c r="DQ10" s="21"/>
      <c r="DR10" s="21"/>
      <c r="DS10" s="21"/>
      <c r="DT10" s="21"/>
      <c r="DU10" s="21"/>
      <c r="DV10" s="21"/>
      <c r="DW10" s="21"/>
      <c r="DX10" s="21"/>
      <c r="DY10" s="21"/>
      <c r="DZ10" s="21"/>
      <c r="EA10" s="21"/>
      <c r="EB10" s="21"/>
      <c r="EC10" s="21"/>
      <c r="ED10" s="21"/>
      <c r="EE10" s="21"/>
      <c r="EF10" s="21"/>
      <c r="EG10" s="21"/>
      <c r="EH10" s="21"/>
      <c r="EI10" s="21"/>
      <c r="EJ10" s="21"/>
      <c r="EK10" s="21"/>
      <c r="EL10" s="21"/>
      <c r="EM10" s="21"/>
      <c r="EN10" s="21"/>
      <c r="EO10" s="21"/>
      <c r="EP10" s="21"/>
      <c r="EQ10" s="21"/>
      <c r="ER10" s="21"/>
      <c r="ES10" s="21"/>
      <c r="ET10" s="21"/>
      <c r="EU10" s="21"/>
      <c r="EV10" s="21"/>
      <c r="EW10" s="21"/>
      <c r="EX10" s="21"/>
      <c r="EY10" s="21"/>
      <c r="EZ10" s="21"/>
      <c r="FA10" s="21"/>
      <c r="FB10" s="21"/>
      <c r="FC10" s="21"/>
      <c r="FD10" s="21"/>
      <c r="FE10" s="21"/>
      <c r="FF10" s="21"/>
      <c r="FG10" s="21"/>
      <c r="FH10" s="21"/>
      <c r="FI10" s="21"/>
      <c r="FJ10" s="21"/>
      <c r="FK10" s="21"/>
      <c r="FL10" s="21"/>
      <c r="FM10" s="21"/>
      <c r="FN10" s="21"/>
      <c r="FO10" s="21"/>
      <c r="FP10" s="21"/>
      <c r="FQ10" s="21"/>
      <c r="FR10" s="21"/>
      <c r="FS10" s="21"/>
      <c r="FT10" s="21"/>
      <c r="FU10" s="21"/>
      <c r="FV10" s="21"/>
      <c r="FW10" s="21"/>
      <c r="FX10" s="21"/>
      <c r="FY10" s="21"/>
      <c r="FZ10" s="21"/>
      <c r="GA10" s="21"/>
      <c r="GB10" s="21"/>
      <c r="GC10" s="21"/>
      <c r="GD10" s="21"/>
      <c r="GE10" s="21"/>
      <c r="GF10" s="21"/>
      <c r="GG10" s="21"/>
      <c r="GH10" s="21"/>
      <c r="GI10" s="21"/>
      <c r="GJ10" s="21"/>
      <c r="GK10" s="21"/>
      <c r="GL10" s="21"/>
      <c r="GM10" s="21"/>
      <c r="GN10" s="21"/>
      <c r="GO10" s="21"/>
      <c r="GP10" s="21"/>
      <c r="GQ10" s="21"/>
      <c r="GR10" s="21"/>
      <c r="GS10" s="21"/>
      <c r="GT10" s="21"/>
      <c r="GU10" s="21"/>
      <c r="GV10" s="21"/>
      <c r="GW10" s="21"/>
      <c r="GX10" s="21"/>
      <c r="GY10" s="21"/>
      <c r="GZ10" s="21"/>
      <c r="HA10" s="21"/>
      <c r="HB10" s="21"/>
      <c r="HC10" s="21"/>
      <c r="HD10" s="21"/>
      <c r="HE10" s="21"/>
      <c r="HF10" s="21"/>
      <c r="HG10" s="21"/>
      <c r="HH10" s="21"/>
      <c r="HI10" s="21"/>
      <c r="HJ10" s="21"/>
      <c r="HK10" s="21"/>
      <c r="HL10" s="21"/>
      <c r="HM10" s="21"/>
      <c r="HN10" s="21"/>
      <c r="HO10" s="21"/>
      <c r="HP10" s="21"/>
      <c r="HQ10" s="21"/>
      <c r="HR10" s="21"/>
      <c r="HS10" s="21"/>
      <c r="HT10" s="21"/>
      <c r="HU10" s="21"/>
      <c r="HV10" s="21"/>
      <c r="HW10" s="21"/>
      <c r="HX10" s="21"/>
      <c r="HY10" s="21"/>
      <c r="HZ10" s="21"/>
      <c r="IA10" s="21"/>
      <c r="IB10" s="21"/>
      <c r="IC10" s="21"/>
      <c r="ID10" s="21"/>
      <c r="IE10" s="21"/>
      <c r="IF10" s="21"/>
      <c r="IG10" s="21"/>
      <c r="IH10" s="21"/>
      <c r="II10" s="21"/>
      <c r="IJ10" s="21"/>
      <c r="IK10" s="21"/>
      <c r="IL10" s="21"/>
      <c r="IM10" s="21"/>
      <c r="IN10" s="21"/>
      <c r="IO10" s="21"/>
      <c r="IP10" s="21"/>
      <c r="IQ10" s="21"/>
      <c r="IR10" s="21"/>
      <c r="IS10" s="21"/>
      <c r="IT10" s="21"/>
      <c r="IU10" s="21"/>
      <c r="IV10" s="21"/>
      <c r="IW10" s="21"/>
      <c r="IX10" s="21"/>
      <c r="IY10" s="21"/>
      <c r="IZ10" s="21"/>
      <c r="JA10" s="21"/>
      <c r="JB10" s="21"/>
      <c r="JC10" s="21"/>
      <c r="JD10" s="21"/>
      <c r="JE10" s="21"/>
      <c r="JF10" s="21"/>
      <c r="JG10" s="21"/>
      <c r="JH10" s="21"/>
      <c r="JI10" s="21"/>
      <c r="JJ10" s="21"/>
      <c r="JK10" s="21"/>
      <c r="JL10" s="21"/>
      <c r="JM10" s="21"/>
      <c r="JN10" s="21"/>
      <c r="JO10" s="21"/>
      <c r="JP10" s="21"/>
      <c r="JQ10" s="21"/>
      <c r="JR10" s="21"/>
      <c r="JS10" s="21"/>
      <c r="JT10" s="21"/>
      <c r="JU10" s="21"/>
      <c r="JV10" s="21"/>
      <c r="JW10" s="21"/>
      <c r="JX10" s="21"/>
      <c r="JY10" s="21"/>
      <c r="JZ10" s="21"/>
      <c r="KA10" s="21"/>
      <c r="KB10" s="21"/>
      <c r="KC10" s="21"/>
      <c r="KD10" s="21"/>
      <c r="KE10" s="21"/>
      <c r="KF10" s="21"/>
      <c r="KG10" s="21"/>
      <c r="KH10" s="21"/>
      <c r="KI10" s="21"/>
      <c r="KJ10" s="21"/>
      <c r="KK10" s="21"/>
      <c r="KL10" s="21"/>
      <c r="KM10" s="21"/>
      <c r="KN10" s="21"/>
      <c r="KO10" s="21"/>
      <c r="KP10" s="21"/>
      <c r="KQ10" s="21"/>
      <c r="KR10" s="21"/>
      <c r="KS10" s="21"/>
      <c r="KT10" s="21"/>
      <c r="KU10" s="21"/>
      <c r="KV10" s="21"/>
      <c r="KW10" s="21"/>
      <c r="KX10" s="21"/>
      <c r="KY10" s="21"/>
      <c r="KZ10" s="21"/>
      <c r="LA10" s="21"/>
      <c r="LB10" s="21"/>
      <c r="LC10" s="21"/>
      <c r="LD10" s="21"/>
      <c r="LE10" s="21"/>
      <c r="LF10" s="21"/>
      <c r="LG10" s="21"/>
      <c r="LH10" s="21"/>
      <c r="LI10" s="21"/>
      <c r="LJ10" s="21"/>
      <c r="LK10" s="21"/>
      <c r="LL10" s="21"/>
      <c r="LM10" s="21"/>
      <c r="LN10" s="21"/>
      <c r="LO10" s="21"/>
      <c r="LP10" s="21"/>
      <c r="LQ10" s="21"/>
      <c r="LR10" s="21"/>
      <c r="LS10" s="21"/>
      <c r="LT10" s="21"/>
      <c r="LU10" s="21"/>
      <c r="LV10" s="21"/>
      <c r="LW10" s="21"/>
      <c r="LX10" s="21"/>
      <c r="LY10" s="21"/>
      <c r="LZ10" s="21"/>
      <c r="MA10" s="21"/>
      <c r="MB10" s="21"/>
      <c r="MC10" s="21"/>
      <c r="MD10" s="21"/>
      <c r="ME10" s="21"/>
      <c r="MF10" s="21"/>
      <c r="MG10" s="21"/>
      <c r="MH10" s="21"/>
      <c r="MI10" s="21"/>
      <c r="MJ10" s="21"/>
      <c r="MK10" s="21"/>
      <c r="ML10" s="21"/>
      <c r="MM10" s="21"/>
      <c r="MN10" s="21"/>
      <c r="MO10" s="21"/>
      <c r="MP10" s="21"/>
      <c r="MQ10" s="21"/>
      <c r="MR10" s="21"/>
      <c r="MS10" s="21"/>
      <c r="MT10" s="21"/>
      <c r="MU10" s="21"/>
      <c r="MV10" s="21"/>
      <c r="MW10" s="21"/>
      <c r="MX10" s="21"/>
      <c r="MY10" s="21"/>
      <c r="MZ10" s="21"/>
      <c r="NA10" s="21"/>
      <c r="NB10" s="21"/>
      <c r="NC10" s="21"/>
      <c r="ND10" s="21"/>
      <c r="NE10" s="21"/>
      <c r="NF10" s="21"/>
      <c r="NG10" s="21"/>
      <c r="NH10" s="21"/>
      <c r="NI10" s="21"/>
      <c r="NJ10" s="21"/>
      <c r="NK10" s="21"/>
      <c r="NL10" s="21"/>
      <c r="NM10" s="21"/>
      <c r="NN10" s="21"/>
      <c r="NO10" s="21"/>
      <c r="NP10" s="21"/>
      <c r="NQ10" s="21"/>
      <c r="NR10" s="21"/>
      <c r="NS10" s="21"/>
      <c r="NT10" s="21"/>
      <c r="NU10" s="21"/>
      <c r="NV10" s="21"/>
      <c r="NW10" s="21"/>
      <c r="NX10" s="21"/>
      <c r="NY10" s="21"/>
      <c r="NZ10" s="21"/>
      <c r="OA10" s="21"/>
      <c r="OB10" s="21"/>
      <c r="OC10" s="21"/>
      <c r="OD10" s="21"/>
      <c r="OE10" s="21"/>
      <c r="OF10" s="21"/>
      <c r="OG10" s="21"/>
      <c r="OH10" s="21"/>
      <c r="OI10" s="21"/>
      <c r="OJ10" s="21"/>
      <c r="OK10" s="21"/>
      <c r="OL10" s="21"/>
      <c r="OM10" s="21"/>
      <c r="ON10" s="21"/>
      <c r="OO10" s="21"/>
      <c r="OP10" s="21"/>
      <c r="OQ10" s="21"/>
      <c r="OR10" s="21"/>
      <c r="OS10" s="21"/>
      <c r="OT10" s="21"/>
      <c r="OU10" s="21"/>
      <c r="OV10" s="21"/>
      <c r="OW10" s="21"/>
      <c r="OX10" s="21"/>
      <c r="OY10" s="21"/>
      <c r="OZ10" s="21"/>
      <c r="PA10" s="21"/>
      <c r="PB10" s="21"/>
      <c r="PC10" s="21"/>
      <c r="PD10" s="21"/>
      <c r="PE10" s="21"/>
      <c r="PF10" s="21"/>
      <c r="PG10" s="21"/>
      <c r="PH10" s="21"/>
      <c r="PI10" s="21"/>
      <c r="PJ10" s="21"/>
      <c r="PK10" s="21"/>
      <c r="PL10" s="21"/>
      <c r="PM10" s="21"/>
      <c r="PN10" s="21"/>
      <c r="PO10" s="21"/>
      <c r="PP10" s="21"/>
      <c r="PQ10" s="21"/>
      <c r="PR10" s="21"/>
      <c r="PS10" s="21"/>
      <c r="PT10" s="21"/>
      <c r="PU10" s="21"/>
      <c r="PV10" s="21"/>
      <c r="PW10" s="21"/>
      <c r="PX10" s="21"/>
      <c r="PY10" s="21"/>
      <c r="PZ10" s="21"/>
      <c r="QA10" s="21"/>
      <c r="QB10" s="21"/>
      <c r="QC10" s="21"/>
      <c r="QD10" s="21"/>
      <c r="QE10" s="21"/>
      <c r="QF10" s="21"/>
      <c r="QG10" s="21"/>
      <c r="QH10" s="21"/>
      <c r="QI10" s="21"/>
      <c r="QJ10" s="21"/>
      <c r="QK10" s="21"/>
      <c r="QL10" s="21"/>
      <c r="QM10" s="21"/>
      <c r="QN10" s="21"/>
      <c r="QO10" s="21"/>
      <c r="QP10" s="21"/>
      <c r="QQ10" s="21"/>
      <c r="QR10" s="21"/>
      <c r="QS10" s="21"/>
      <c r="QT10" s="21"/>
      <c r="QU10" s="21"/>
      <c r="QV10" s="21"/>
      <c r="QW10" s="21"/>
      <c r="QX10" s="21"/>
      <c r="QY10" s="21"/>
      <c r="QZ10" s="21"/>
      <c r="RA10" s="21"/>
      <c r="RB10" s="21"/>
      <c r="RC10" s="21"/>
      <c r="RD10" s="21"/>
      <c r="RE10" s="21"/>
      <c r="RF10" s="21"/>
      <c r="RG10" s="21"/>
      <c r="RH10" s="21"/>
      <c r="RI10" s="21"/>
      <c r="RJ10" s="21"/>
      <c r="RK10" s="21"/>
      <c r="RL10" s="21"/>
      <c r="RM10" s="21"/>
      <c r="RN10" s="21"/>
      <c r="RO10" s="21"/>
      <c r="RP10" s="21"/>
      <c r="RQ10" s="21"/>
      <c r="RR10" s="21"/>
      <c r="RS10" s="21"/>
      <c r="RT10" s="21"/>
      <c r="RU10" s="21"/>
      <c r="RV10" s="21"/>
      <c r="RW10" s="21"/>
      <c r="RX10" s="21"/>
      <c r="RY10" s="21"/>
      <c r="RZ10" s="21"/>
      <c r="SA10" s="21"/>
      <c r="SB10" s="21"/>
      <c r="SC10" s="21"/>
      <c r="SD10" s="21"/>
      <c r="SE10" s="21"/>
      <c r="SF10" s="21"/>
      <c r="SG10" s="21"/>
      <c r="SH10" s="21"/>
      <c r="SI10" s="21"/>
      <c r="SJ10" s="21"/>
      <c r="SK10" s="21"/>
      <c r="SL10" s="21"/>
      <c r="SM10" s="21"/>
      <c r="SN10" s="21"/>
      <c r="SO10" s="21"/>
      <c r="SP10" s="21"/>
      <c r="SQ10" s="21"/>
      <c r="SR10" s="21"/>
      <c r="SS10" s="21"/>
      <c r="ST10" s="21"/>
      <c r="SU10" s="21"/>
      <c r="SV10" s="21"/>
      <c r="SW10" s="21"/>
      <c r="SX10" s="21"/>
      <c r="SY10" s="21"/>
      <c r="SZ10" s="21"/>
      <c r="TA10" s="21"/>
      <c r="TB10" s="21"/>
      <c r="TC10" s="21"/>
      <c r="TD10" s="21"/>
      <c r="TE10" s="21"/>
      <c r="TF10" s="21"/>
      <c r="TG10" s="21"/>
      <c r="TH10" s="21"/>
      <c r="TI10" s="21"/>
      <c r="TJ10" s="21"/>
      <c r="TK10" s="21"/>
      <c r="TL10" s="21"/>
      <c r="TM10" s="21"/>
      <c r="TN10" s="21"/>
      <c r="TO10" s="21"/>
      <c r="TP10" s="21"/>
      <c r="TQ10" s="21"/>
      <c r="TR10" s="21"/>
      <c r="TS10" s="21"/>
      <c r="TT10" s="21"/>
      <c r="TU10" s="21"/>
      <c r="TV10" s="21"/>
      <c r="TW10" s="21"/>
      <c r="TX10" s="21"/>
      <c r="TY10" s="21"/>
      <c r="TZ10" s="21"/>
      <c r="UA10" s="21"/>
      <c r="UB10" s="21"/>
      <c r="UC10" s="21"/>
      <c r="UD10" s="21"/>
      <c r="UE10" s="21"/>
      <c r="UF10" s="21"/>
      <c r="UG10" s="21"/>
      <c r="UH10" s="21"/>
      <c r="UI10" s="21"/>
      <c r="UJ10" s="21"/>
      <c r="UK10" s="21"/>
      <c r="UL10" s="21"/>
      <c r="UM10" s="21"/>
      <c r="UN10" s="21"/>
      <c r="UO10" s="21"/>
      <c r="UP10" s="21"/>
      <c r="UQ10" s="21"/>
      <c r="UR10" s="21"/>
      <c r="US10" s="21"/>
      <c r="UT10" s="21"/>
      <c r="UU10" s="21"/>
      <c r="UV10" s="21"/>
      <c r="UW10" s="21"/>
      <c r="UX10" s="21"/>
      <c r="UY10" s="21"/>
      <c r="UZ10" s="21"/>
      <c r="VA10" s="21"/>
      <c r="VB10" s="21"/>
      <c r="VC10" s="21"/>
      <c r="VD10" s="21"/>
      <c r="VE10" s="21"/>
      <c r="VF10" s="21"/>
      <c r="VG10" s="21"/>
      <c r="VH10" s="21"/>
      <c r="VI10" s="21"/>
      <c r="VJ10" s="21"/>
      <c r="VK10" s="21"/>
      <c r="VL10" s="21"/>
      <c r="VM10" s="21"/>
      <c r="VN10" s="21"/>
      <c r="VO10" s="21"/>
      <c r="VP10" s="21"/>
      <c r="VQ10" s="21"/>
      <c r="VR10" s="21"/>
      <c r="VS10" s="21"/>
      <c r="VT10" s="21"/>
      <c r="VU10" s="21"/>
      <c r="VV10" s="21"/>
      <c r="VW10" s="21"/>
      <c r="VX10" s="21"/>
      <c r="VY10" s="21"/>
      <c r="VZ10" s="21"/>
      <c r="WA10" s="21"/>
      <c r="WB10" s="21"/>
      <c r="WC10" s="21"/>
      <c r="WD10" s="21"/>
      <c r="WE10" s="21"/>
      <c r="WF10" s="21"/>
      <c r="WG10" s="21"/>
      <c r="WH10" s="21"/>
      <c r="WI10" s="21"/>
      <c r="WJ10" s="21"/>
      <c r="WK10" s="21"/>
      <c r="WL10" s="21"/>
      <c r="WM10" s="21"/>
      <c r="WN10" s="21"/>
      <c r="WO10" s="21"/>
      <c r="WP10" s="21"/>
      <c r="WQ10" s="21"/>
      <c r="WR10" s="21"/>
      <c r="WS10" s="21"/>
      <c r="WT10" s="21"/>
      <c r="WU10" s="21"/>
      <c r="WV10" s="21"/>
      <c r="WW10" s="21"/>
      <c r="WX10" s="21"/>
      <c r="WY10" s="21"/>
      <c r="WZ10" s="21"/>
      <c r="XA10" s="21"/>
      <c r="XB10" s="21"/>
      <c r="XC10" s="21"/>
      <c r="XD10" s="21"/>
      <c r="XE10" s="21"/>
      <c r="XF10" s="21"/>
      <c r="XG10" s="21"/>
      <c r="XH10" s="21"/>
      <c r="XI10" s="21"/>
      <c r="XJ10" s="21"/>
      <c r="XK10" s="21"/>
      <c r="XL10" s="21"/>
      <c r="XM10" s="21"/>
      <c r="XN10" s="21"/>
      <c r="XO10" s="21"/>
      <c r="XP10" s="21"/>
      <c r="XQ10" s="21"/>
      <c r="XR10" s="21"/>
      <c r="XS10" s="21"/>
      <c r="XT10" s="21"/>
      <c r="XU10" s="21"/>
      <c r="XV10" s="21"/>
      <c r="XW10" s="21"/>
      <c r="XX10" s="21"/>
      <c r="XY10" s="21"/>
      <c r="XZ10" s="21"/>
      <c r="YA10" s="21"/>
      <c r="YB10" s="21"/>
      <c r="YC10" s="21"/>
      <c r="YD10" s="21"/>
      <c r="YE10" s="21"/>
      <c r="YF10" s="21"/>
      <c r="YG10" s="21"/>
      <c r="YH10" s="21"/>
      <c r="YI10" s="21"/>
      <c r="YJ10" s="21"/>
      <c r="YK10" s="21"/>
      <c r="YL10" s="21"/>
      <c r="YM10" s="21"/>
      <c r="YN10" s="21"/>
      <c r="YO10" s="21"/>
      <c r="YP10" s="21"/>
      <c r="YQ10" s="21"/>
      <c r="YR10" s="21"/>
      <c r="YS10" s="21"/>
      <c r="YT10" s="21"/>
      <c r="YU10" s="21"/>
      <c r="YV10" s="21"/>
      <c r="YW10" s="21"/>
      <c r="YX10" s="21"/>
      <c r="YY10" s="21"/>
      <c r="YZ10" s="21"/>
      <c r="ZA10" s="21"/>
      <c r="ZB10" s="21"/>
      <c r="ZC10" s="21"/>
      <c r="ZD10" s="21"/>
      <c r="ZE10" s="21"/>
      <c r="ZF10" s="21"/>
      <c r="ZG10" s="21"/>
      <c r="ZH10" s="21"/>
      <c r="ZI10" s="21"/>
      <c r="ZJ10" s="21"/>
      <c r="ZK10" s="21"/>
      <c r="ZL10" s="21"/>
      <c r="ZM10" s="21"/>
      <c r="ZN10" s="21"/>
      <c r="ZO10" s="21"/>
      <c r="ZP10" s="21"/>
      <c r="ZQ10" s="21"/>
      <c r="ZR10" s="21"/>
      <c r="ZS10" s="21"/>
      <c r="ZT10" s="21"/>
      <c r="ZU10" s="21"/>
      <c r="ZV10" s="21"/>
      <c r="ZW10" s="21"/>
      <c r="ZX10" s="21"/>
      <c r="ZY10" s="21"/>
      <c r="ZZ10" s="21"/>
      <c r="AAA10" s="21"/>
      <c r="AAB10" s="21"/>
      <c r="AAC10" s="21"/>
      <c r="AAD10" s="21"/>
      <c r="AAE10" s="21"/>
      <c r="AAF10" s="21"/>
      <c r="AAG10" s="21"/>
      <c r="AAH10" s="21"/>
      <c r="AAI10" s="21"/>
      <c r="AAJ10" s="21"/>
      <c r="AAK10" s="21"/>
      <c r="AAL10" s="21"/>
      <c r="AAM10" s="21"/>
      <c r="AAN10" s="21"/>
      <c r="AAO10" s="21"/>
      <c r="AAP10" s="21"/>
      <c r="AAQ10" s="21"/>
      <c r="AAR10" s="21"/>
      <c r="AAS10" s="21"/>
      <c r="AAT10" s="21"/>
      <c r="AAU10" s="21"/>
      <c r="AAV10" s="21"/>
      <c r="AAW10" s="21"/>
      <c r="AAX10" s="21"/>
      <c r="AAY10" s="21"/>
      <c r="AAZ10" s="21"/>
      <c r="ABA10" s="21"/>
      <c r="ABB10" s="21"/>
      <c r="ABC10" s="21"/>
      <c r="ABD10" s="21"/>
      <c r="ABE10" s="21"/>
      <c r="ABF10" s="21"/>
      <c r="ABG10" s="21"/>
      <c r="ABH10" s="21"/>
      <c r="ABI10" s="21"/>
      <c r="ABJ10" s="21"/>
      <c r="ABK10" s="21"/>
      <c r="ABL10" s="21"/>
      <c r="ABM10" s="21"/>
      <c r="ABN10" s="21"/>
      <c r="ABO10" s="21"/>
      <c r="ABP10" s="21"/>
      <c r="ABQ10" s="21"/>
      <c r="ABR10" s="21"/>
      <c r="ABS10" s="21"/>
      <c r="ABT10" s="21"/>
      <c r="ABU10" s="21"/>
      <c r="ABV10" s="21"/>
      <c r="ABW10" s="21"/>
      <c r="ABX10" s="21"/>
      <c r="ABY10" s="21"/>
      <c r="ABZ10" s="21"/>
      <c r="ACA10" s="21"/>
      <c r="ACB10" s="21"/>
      <c r="ACC10" s="21"/>
      <c r="ACD10" s="21"/>
      <c r="ACE10" s="21"/>
      <c r="ACF10" s="21"/>
      <c r="ACG10" s="21"/>
      <c r="ACH10" s="21"/>
      <c r="ACI10" s="21"/>
      <c r="ACJ10" s="21"/>
      <c r="ACK10" s="21"/>
      <c r="ACL10" s="21"/>
      <c r="ACM10" s="21"/>
      <c r="ACN10" s="21"/>
      <c r="ACO10" s="21"/>
      <c r="ACP10" s="21"/>
      <c r="ACQ10" s="21"/>
      <c r="ACR10" s="21"/>
      <c r="ACS10" s="21"/>
      <c r="ACT10" s="21"/>
      <c r="ACU10" s="21"/>
      <c r="ACV10" s="21"/>
      <c r="ACW10" s="21"/>
      <c r="ACX10" s="21"/>
      <c r="ACY10" s="21"/>
      <c r="ACZ10" s="21"/>
      <c r="ADA10" s="21"/>
      <c r="ADB10" s="21"/>
      <c r="ADC10" s="21"/>
      <c r="ADD10" s="21"/>
      <c r="ADE10" s="21"/>
      <c r="ADF10" s="21"/>
      <c r="ADG10" s="21"/>
      <c r="ADH10" s="21"/>
      <c r="ADI10" s="21"/>
      <c r="ADJ10" s="21"/>
      <c r="ADK10" s="21"/>
      <c r="ADL10" s="21"/>
      <c r="ADM10" s="21"/>
      <c r="ADN10" s="21"/>
      <c r="ADO10" s="21"/>
      <c r="ADP10" s="21"/>
      <c r="ADQ10" s="21"/>
      <c r="ADR10" s="21"/>
      <c r="ADS10" s="21"/>
      <c r="ADT10" s="21"/>
      <c r="ADU10" s="21"/>
      <c r="ADV10" s="21"/>
      <c r="ADW10" s="21"/>
      <c r="ADX10" s="21"/>
      <c r="ADY10" s="21"/>
      <c r="ADZ10" s="21"/>
      <c r="AEA10" s="21"/>
      <c r="AEB10" s="21"/>
      <c r="AEC10" s="21"/>
      <c r="AED10" s="21"/>
      <c r="AEE10" s="21"/>
      <c r="AEF10" s="21"/>
      <c r="AEG10" s="21"/>
      <c r="AEH10" s="21"/>
      <c r="AEI10" s="21"/>
      <c r="AEJ10" s="21"/>
      <c r="AEK10" s="21"/>
      <c r="AEL10" s="21"/>
      <c r="AEM10" s="21"/>
      <c r="AEN10" s="21"/>
      <c r="AEO10" s="21"/>
      <c r="AEP10" s="21"/>
      <c r="AEQ10" s="21"/>
      <c r="AER10" s="21"/>
      <c r="AES10" s="21"/>
      <c r="AET10" s="21"/>
      <c r="AEU10" s="21"/>
      <c r="AEV10" s="21"/>
      <c r="AEW10" s="21"/>
      <c r="AEX10" s="21"/>
      <c r="AEY10" s="21"/>
      <c r="AEZ10" s="21"/>
      <c r="AFA10" s="21"/>
      <c r="AFB10" s="21"/>
      <c r="AFC10" s="21"/>
      <c r="AFD10" s="21"/>
      <c r="AFE10" s="21"/>
      <c r="AFF10" s="21"/>
      <c r="AFG10" s="21"/>
      <c r="AFH10" s="21"/>
      <c r="AFI10" s="21"/>
      <c r="AFJ10" s="21"/>
      <c r="AFK10" s="21"/>
      <c r="AFL10" s="21"/>
      <c r="AFM10" s="21"/>
      <c r="AFN10" s="21"/>
      <c r="AFO10" s="21"/>
      <c r="AFP10" s="21"/>
      <c r="AFQ10" s="21"/>
      <c r="AFR10" s="21"/>
      <c r="AFS10" s="21"/>
      <c r="AFT10" s="21"/>
      <c r="AFU10" s="21"/>
      <c r="AFV10" s="21"/>
      <c r="AFW10" s="21"/>
      <c r="AFX10" s="21"/>
      <c r="AFY10" s="21"/>
      <c r="AFZ10" s="21"/>
      <c r="AGA10" s="21"/>
      <c r="AGB10" s="21"/>
      <c r="AGC10" s="21"/>
      <c r="AGD10" s="21"/>
      <c r="AGE10" s="21"/>
      <c r="AGF10" s="21"/>
      <c r="AGG10" s="21"/>
      <c r="AGH10" s="21"/>
      <c r="AGI10" s="21"/>
      <c r="AGJ10" s="21"/>
      <c r="AGK10" s="21"/>
      <c r="AGL10" s="21"/>
      <c r="AGM10" s="21"/>
      <c r="AGN10" s="21"/>
      <c r="AGO10" s="21"/>
      <c r="AGP10" s="21"/>
      <c r="AGQ10" s="21"/>
      <c r="AGR10" s="21"/>
      <c r="AGS10" s="21"/>
      <c r="AGT10" s="21"/>
      <c r="AGU10" s="21"/>
      <c r="AGV10" s="21"/>
      <c r="AGW10" s="21"/>
      <c r="AGX10" s="21"/>
      <c r="AGY10" s="21"/>
      <c r="AGZ10" s="21"/>
      <c r="AHA10" s="21"/>
      <c r="AHB10" s="21"/>
      <c r="AHC10" s="21"/>
      <c r="AHD10" s="21"/>
      <c r="AHE10" s="21"/>
      <c r="AHF10" s="21"/>
      <c r="AHG10" s="21"/>
      <c r="AHH10" s="21"/>
      <c r="AHI10" s="21"/>
      <c r="AHJ10" s="21"/>
      <c r="AHK10" s="21"/>
      <c r="AHL10" s="21"/>
      <c r="AHM10" s="21"/>
      <c r="AHN10" s="21"/>
      <c r="AHO10" s="21"/>
      <c r="AHP10" s="21"/>
      <c r="AHQ10" s="21"/>
      <c r="AHR10" s="21"/>
      <c r="AHS10" s="21"/>
      <c r="AHT10" s="21"/>
      <c r="AHU10" s="21"/>
      <c r="AHV10" s="21"/>
      <c r="AHW10" s="21"/>
      <c r="AHX10" s="21"/>
      <c r="AHY10" s="21"/>
      <c r="AHZ10" s="21"/>
      <c r="AIA10" s="21"/>
      <c r="AIB10" s="21"/>
      <c r="AIC10" s="21"/>
      <c r="AID10" s="21"/>
      <c r="AIE10" s="21"/>
      <c r="AIF10" s="21"/>
      <c r="AIG10" s="21"/>
      <c r="AIH10" s="21"/>
      <c r="AII10" s="21"/>
      <c r="AIJ10" s="21"/>
      <c r="AIK10" s="21"/>
      <c r="AIL10" s="21"/>
      <c r="AIM10" s="21"/>
      <c r="AIN10" s="21"/>
      <c r="AIO10" s="21"/>
      <c r="AIP10" s="21"/>
      <c r="AIQ10" s="21"/>
      <c r="AIR10" s="21"/>
      <c r="AIS10" s="21"/>
      <c r="AIT10" s="21"/>
      <c r="AIU10" s="21"/>
      <c r="AIV10" s="21"/>
      <c r="AIW10" s="21"/>
      <c r="AIX10" s="21"/>
      <c r="AIY10" s="21"/>
      <c r="AIZ10" s="21"/>
      <c r="AJA10" s="21"/>
      <c r="AJB10" s="21"/>
      <c r="AJC10" s="21"/>
      <c r="AJD10" s="21"/>
      <c r="AJE10" s="21"/>
      <c r="AJF10" s="21"/>
      <c r="AJG10" s="21"/>
      <c r="AJH10" s="21"/>
      <c r="AJI10" s="21"/>
      <c r="AJJ10" s="21"/>
      <c r="AJK10" s="21"/>
      <c r="AJL10" s="21"/>
      <c r="AJM10" s="21"/>
      <c r="AJN10" s="21"/>
      <c r="AJO10" s="21"/>
      <c r="AJP10" s="21"/>
      <c r="AJQ10" s="21"/>
      <c r="AJR10" s="21"/>
      <c r="AJS10" s="21"/>
      <c r="AJT10" s="21"/>
      <c r="AJU10" s="21"/>
      <c r="AJV10" s="21"/>
      <c r="AJW10" s="21"/>
      <c r="AJX10" s="21"/>
      <c r="AJY10" s="21"/>
      <c r="AJZ10" s="21"/>
      <c r="AKA10" s="21"/>
      <c r="AKB10" s="21"/>
      <c r="AKC10" s="21"/>
      <c r="AKD10" s="21"/>
      <c r="AKE10" s="21"/>
      <c r="AKF10" s="21"/>
      <c r="AKG10" s="21"/>
      <c r="AKH10" s="21"/>
      <c r="AKI10" s="21"/>
      <c r="AKJ10" s="21"/>
      <c r="AKK10" s="21"/>
      <c r="AKL10" s="21"/>
      <c r="AKM10" s="21"/>
      <c r="AKN10" s="21"/>
      <c r="AKO10" s="21"/>
      <c r="AKP10" s="21"/>
      <c r="AKQ10" s="21"/>
      <c r="AKR10" s="21"/>
      <c r="AKS10" s="21"/>
      <c r="AKT10" s="21"/>
      <c r="AKU10" s="21"/>
      <c r="AKV10" s="21"/>
      <c r="AKW10" s="21"/>
      <c r="AKX10" s="21"/>
      <c r="AKY10" s="21"/>
      <c r="AKZ10" s="21"/>
      <c r="ALA10" s="21"/>
      <c r="ALB10" s="21"/>
      <c r="ALC10" s="21"/>
      <c r="ALD10" s="21"/>
      <c r="ALE10" s="21"/>
      <c r="ALF10" s="21"/>
      <c r="ALG10" s="21"/>
      <c r="ALH10" s="21"/>
      <c r="ALI10" s="21"/>
      <c r="ALJ10" s="21"/>
      <c r="ALK10" s="21"/>
      <c r="ALL10" s="21"/>
      <c r="ALM10" s="21"/>
      <c r="ALN10" s="21"/>
      <c r="ALO10" s="21"/>
      <c r="ALP10" s="21"/>
      <c r="ALQ10" s="21"/>
      <c r="ALR10" s="21"/>
      <c r="ALS10" s="21"/>
      <c r="ALT10" s="21"/>
      <c r="ALU10" s="21"/>
      <c r="ALV10" s="21"/>
      <c r="ALW10" s="21"/>
      <c r="ALX10" s="21"/>
      <c r="ALY10" s="21"/>
      <c r="ALZ10" s="21"/>
      <c r="AMA10" s="21"/>
      <c r="AMB10" s="21"/>
      <c r="AMC10" s="21"/>
      <c r="AMD10" s="21"/>
      <c r="AME10" s="21"/>
      <c r="AMF10" s="21"/>
      <c r="AMG10" s="21"/>
      <c r="AMH10" s="21"/>
      <c r="AMI10" s="21"/>
      <c r="AMJ10" s="21"/>
      <c r="AMK10" s="21"/>
      <c r="AML10" s="21"/>
      <c r="AMM10" s="21"/>
      <c r="AMN10" s="21"/>
      <c r="AMO10" s="21"/>
      <c r="AMP10" s="21"/>
      <c r="AMQ10" s="21"/>
      <c r="AMR10" s="21"/>
      <c r="AMS10" s="21"/>
      <c r="AMT10" s="21"/>
      <c r="AMU10" s="21"/>
      <c r="AMV10" s="21"/>
      <c r="AMW10" s="21"/>
      <c r="AMX10" s="21"/>
      <c r="AMY10" s="21"/>
      <c r="AMZ10" s="21"/>
      <c r="ANA10" s="21"/>
      <c r="ANB10" s="21"/>
      <c r="ANC10" s="21"/>
      <c r="AND10" s="21"/>
      <c r="ANE10" s="21"/>
      <c r="ANF10" s="21"/>
      <c r="ANG10" s="21"/>
      <c r="ANH10" s="21"/>
      <c r="ANI10" s="21"/>
      <c r="ANJ10" s="21"/>
      <c r="ANK10" s="21"/>
      <c r="ANL10" s="21"/>
      <c r="ANM10" s="21"/>
      <c r="ANN10" s="21"/>
      <c r="ANO10" s="21"/>
      <c r="ANP10" s="21"/>
      <c r="ANQ10" s="21"/>
      <c r="ANR10" s="21"/>
      <c r="ANS10" s="21"/>
      <c r="ANT10" s="21"/>
      <c r="ANU10" s="21"/>
      <c r="ANV10" s="21"/>
      <c r="ANW10" s="21"/>
      <c r="ANX10" s="21"/>
      <c r="ANY10" s="21"/>
      <c r="ANZ10" s="21"/>
      <c r="AOA10" s="21"/>
      <c r="AOB10" s="21"/>
      <c r="AOC10" s="21"/>
      <c r="AOD10" s="21"/>
      <c r="AOE10" s="21"/>
      <c r="AOF10" s="21"/>
      <c r="AOG10" s="21"/>
      <c r="AOH10" s="21"/>
      <c r="AOI10" s="21"/>
      <c r="AOJ10" s="21"/>
      <c r="AOK10" s="21"/>
      <c r="AOL10" s="21"/>
      <c r="AOM10" s="21"/>
      <c r="AON10" s="21"/>
      <c r="AOO10" s="21"/>
      <c r="AOP10" s="21"/>
      <c r="AOQ10" s="21"/>
      <c r="AOR10" s="21"/>
      <c r="AOS10" s="21"/>
      <c r="AOT10" s="21"/>
      <c r="AOU10" s="21"/>
      <c r="AOV10" s="21"/>
      <c r="AOW10" s="21"/>
      <c r="AOX10" s="21"/>
      <c r="AOY10" s="21"/>
      <c r="AOZ10" s="21"/>
      <c r="APA10" s="21"/>
      <c r="APB10" s="21"/>
      <c r="APC10" s="21"/>
      <c r="APD10" s="21"/>
      <c r="APE10" s="21"/>
      <c r="APF10" s="21"/>
      <c r="APG10" s="21"/>
      <c r="APH10" s="21"/>
      <c r="API10" s="21"/>
      <c r="APJ10" s="21"/>
      <c r="APK10" s="21"/>
      <c r="APL10" s="21"/>
      <c r="APM10" s="21"/>
      <c r="APN10" s="21"/>
      <c r="APO10" s="21"/>
      <c r="APP10" s="21"/>
      <c r="APQ10" s="21"/>
      <c r="APR10" s="21"/>
      <c r="APS10" s="21"/>
      <c r="APT10" s="21"/>
      <c r="APU10" s="21"/>
      <c r="APV10" s="21"/>
      <c r="APW10" s="21"/>
      <c r="APX10" s="21"/>
      <c r="APY10" s="21"/>
      <c r="APZ10" s="21"/>
      <c r="AQA10" s="21"/>
      <c r="AQB10" s="21"/>
      <c r="AQC10" s="21"/>
      <c r="AQD10" s="21"/>
      <c r="AQE10" s="21"/>
      <c r="AQF10" s="21"/>
      <c r="AQG10" s="21"/>
      <c r="AQH10" s="21"/>
      <c r="AQI10" s="21"/>
      <c r="AQJ10" s="21"/>
      <c r="AQK10" s="21"/>
      <c r="AQL10" s="21"/>
      <c r="AQM10" s="21"/>
      <c r="AQN10" s="21"/>
      <c r="AQO10" s="21"/>
      <c r="AQP10" s="21"/>
      <c r="AQQ10" s="21"/>
      <c r="AQR10" s="21"/>
      <c r="AQS10" s="21"/>
      <c r="AQT10" s="21"/>
      <c r="AQU10" s="21"/>
      <c r="AQV10" s="21"/>
      <c r="AQW10" s="21"/>
      <c r="AQX10" s="21"/>
      <c r="AQY10" s="21"/>
      <c r="AQZ10" s="21"/>
      <c r="ARA10" s="21"/>
      <c r="ARB10" s="21"/>
      <c r="ARC10" s="21"/>
      <c r="ARD10" s="21"/>
      <c r="ARE10" s="21"/>
      <c r="ARF10" s="21"/>
      <c r="ARG10" s="21"/>
      <c r="ARH10" s="21"/>
      <c r="ARI10" s="21"/>
      <c r="ARJ10" s="21"/>
      <c r="ARK10" s="21"/>
      <c r="ARL10" s="21"/>
      <c r="ARM10" s="21"/>
      <c r="ARN10" s="21"/>
      <c r="ARO10" s="21"/>
      <c r="ARP10" s="21"/>
      <c r="ARQ10" s="21"/>
      <c r="ARR10" s="21"/>
      <c r="ARS10" s="21"/>
      <c r="ART10" s="21"/>
      <c r="ARU10" s="21"/>
      <c r="ARV10" s="21"/>
      <c r="ARW10" s="21"/>
      <c r="ARX10" s="21"/>
      <c r="ARY10" s="21"/>
      <c r="ARZ10" s="21"/>
      <c r="ASA10" s="21"/>
      <c r="ASB10" s="21"/>
      <c r="ASC10" s="21"/>
      <c r="ASD10" s="21"/>
      <c r="ASE10" s="21"/>
      <c r="ASF10" s="21"/>
      <c r="ASG10" s="21"/>
      <c r="ASH10" s="21"/>
      <c r="ASI10" s="21"/>
      <c r="ASJ10" s="21"/>
      <c r="ASK10" s="21"/>
      <c r="ASL10" s="21"/>
      <c r="ASM10" s="21"/>
      <c r="ASN10" s="21"/>
      <c r="ASO10" s="21"/>
      <c r="ASP10" s="21"/>
      <c r="ASQ10" s="21"/>
      <c r="ASR10" s="21"/>
      <c r="ASS10" s="21"/>
      <c r="AST10" s="21"/>
      <c r="ASU10" s="21"/>
      <c r="ASV10" s="21"/>
      <c r="ASW10" s="21"/>
      <c r="ASX10" s="21"/>
      <c r="ASY10" s="21"/>
      <c r="ASZ10" s="21"/>
      <c r="ATA10" s="21"/>
      <c r="ATB10" s="21"/>
      <c r="ATC10" s="21"/>
      <c r="ATD10" s="21"/>
      <c r="ATE10" s="21"/>
      <c r="ATF10" s="21"/>
      <c r="ATG10" s="21"/>
      <c r="ATH10" s="21"/>
      <c r="ATI10" s="21"/>
      <c r="ATJ10" s="21"/>
      <c r="ATK10" s="21"/>
      <c r="ATL10" s="21"/>
      <c r="ATM10" s="21"/>
      <c r="ATN10" s="21"/>
      <c r="ATO10" s="21"/>
      <c r="ATP10" s="21"/>
      <c r="ATQ10" s="21"/>
      <c r="ATR10" s="21"/>
      <c r="ATS10" s="21"/>
      <c r="ATT10" s="21"/>
      <c r="ATU10" s="21"/>
      <c r="ATV10" s="21"/>
      <c r="ATW10" s="21"/>
      <c r="ATX10" s="21"/>
      <c r="ATY10" s="21"/>
      <c r="ATZ10" s="21"/>
      <c r="AUA10" s="21"/>
      <c r="AUB10" s="21"/>
      <c r="AUC10" s="21"/>
      <c r="AUD10" s="21"/>
      <c r="AUE10" s="21"/>
      <c r="AUF10" s="21"/>
      <c r="AUG10" s="21"/>
      <c r="AUH10" s="21"/>
      <c r="AUI10" s="21"/>
      <c r="AUJ10" s="21"/>
      <c r="AUK10" s="21"/>
      <c r="AUL10" s="21"/>
      <c r="AUM10" s="21"/>
      <c r="AUN10" s="21"/>
      <c r="AUO10" s="21"/>
      <c r="AUP10" s="21"/>
      <c r="AUQ10" s="21"/>
      <c r="AUR10" s="21"/>
      <c r="AUS10" s="21"/>
      <c r="AUT10" s="21"/>
      <c r="AUU10" s="21"/>
      <c r="AUV10" s="21"/>
      <c r="AUW10" s="21"/>
      <c r="AUX10" s="21"/>
      <c r="AUY10" s="21"/>
      <c r="AUZ10" s="21"/>
      <c r="AVA10" s="21"/>
      <c r="AVB10" s="21"/>
      <c r="AVC10" s="21"/>
      <c r="AVD10" s="21"/>
      <c r="AVE10" s="21"/>
      <c r="AVF10" s="21"/>
      <c r="AVG10" s="21"/>
      <c r="AVH10" s="21"/>
      <c r="AVI10" s="21"/>
      <c r="AVJ10" s="21"/>
      <c r="AVK10" s="21"/>
      <c r="AVL10" s="21"/>
      <c r="AVM10" s="21"/>
      <c r="AVN10" s="21"/>
      <c r="AVO10" s="21"/>
      <c r="AVP10" s="21"/>
      <c r="AVQ10" s="21"/>
      <c r="AVR10" s="21"/>
      <c r="AVS10" s="21"/>
      <c r="AVT10" s="21"/>
      <c r="AVU10" s="21"/>
      <c r="AVV10" s="21"/>
      <c r="AVW10" s="21"/>
      <c r="AVX10" s="21"/>
      <c r="AVY10" s="21"/>
      <c r="AVZ10" s="21"/>
      <c r="AWA10" s="21"/>
      <c r="AWB10" s="21"/>
      <c r="AWC10" s="21"/>
      <c r="AWD10" s="21"/>
      <c r="AWE10" s="21"/>
      <c r="AWF10" s="21"/>
      <c r="AWG10" s="21"/>
      <c r="AWH10" s="21"/>
      <c r="AWI10" s="21"/>
      <c r="AWJ10" s="21"/>
      <c r="AWK10" s="21"/>
      <c r="AWL10" s="21"/>
      <c r="AWM10" s="21"/>
      <c r="AWN10" s="21"/>
      <c r="AWO10" s="21"/>
      <c r="AWP10" s="21"/>
      <c r="AWQ10" s="21"/>
      <c r="AWR10" s="21"/>
      <c r="AWS10" s="21"/>
      <c r="AWT10" s="21"/>
      <c r="AWU10" s="21"/>
      <c r="AWV10" s="21"/>
      <c r="AWW10" s="21"/>
      <c r="AWX10" s="21"/>
      <c r="AWY10" s="21"/>
      <c r="AWZ10" s="21"/>
      <c r="AXA10" s="21"/>
      <c r="AXB10" s="21"/>
      <c r="AXC10" s="21"/>
      <c r="AXD10" s="21"/>
      <c r="AXE10" s="21"/>
      <c r="AXF10" s="21"/>
      <c r="AXG10" s="21"/>
      <c r="AXH10" s="21"/>
      <c r="AXI10" s="21"/>
      <c r="AXJ10" s="21"/>
      <c r="AXK10" s="21"/>
      <c r="AXL10" s="21"/>
      <c r="AXM10" s="21"/>
      <c r="AXN10" s="21"/>
      <c r="AXO10" s="21"/>
      <c r="AXP10" s="21"/>
      <c r="AXQ10" s="21"/>
      <c r="AXR10" s="21"/>
      <c r="AXS10" s="21"/>
      <c r="AXT10" s="21"/>
      <c r="AXU10" s="21"/>
      <c r="AXV10" s="21"/>
      <c r="AXW10" s="21"/>
      <c r="AXX10" s="21"/>
      <c r="AXY10" s="21"/>
      <c r="AXZ10" s="21"/>
      <c r="AYA10" s="21"/>
      <c r="AYB10" s="21"/>
      <c r="AYC10" s="21"/>
      <c r="AYD10" s="21"/>
      <c r="AYE10" s="21"/>
      <c r="AYF10" s="21"/>
      <c r="AYG10" s="21"/>
      <c r="AYH10" s="21"/>
      <c r="AYI10" s="21"/>
      <c r="AYJ10" s="21"/>
      <c r="AYK10" s="21"/>
      <c r="AYL10" s="21"/>
      <c r="AYM10" s="21"/>
      <c r="AYN10" s="21"/>
      <c r="AYO10" s="21"/>
      <c r="AYP10" s="21"/>
      <c r="AYQ10" s="21"/>
      <c r="AYR10" s="21"/>
      <c r="AYS10" s="21"/>
      <c r="AYT10" s="21"/>
      <c r="AYU10" s="21"/>
      <c r="AYV10" s="21"/>
      <c r="AYW10" s="21"/>
      <c r="AYX10" s="21"/>
      <c r="AYY10" s="21"/>
      <c r="AYZ10" s="21"/>
      <c r="AZA10" s="21"/>
      <c r="AZB10" s="21"/>
      <c r="AZC10" s="21"/>
      <c r="AZD10" s="21"/>
      <c r="AZE10" s="21"/>
      <c r="AZF10" s="21"/>
      <c r="AZG10" s="21"/>
      <c r="AZH10" s="21"/>
      <c r="AZI10" s="21"/>
      <c r="AZJ10" s="21"/>
      <c r="AZK10" s="21"/>
      <c r="AZL10" s="21"/>
      <c r="AZM10" s="21"/>
      <c r="AZN10" s="21"/>
      <c r="AZO10" s="21"/>
      <c r="AZP10" s="21"/>
      <c r="AZQ10" s="21"/>
      <c r="AZR10" s="21"/>
      <c r="AZS10" s="21"/>
      <c r="AZT10" s="21"/>
      <c r="AZU10" s="21"/>
      <c r="AZV10" s="21"/>
      <c r="AZW10" s="21"/>
      <c r="AZX10" s="21"/>
      <c r="AZY10" s="21"/>
      <c r="AZZ10" s="21"/>
      <c r="BAA10" s="21"/>
      <c r="BAB10" s="21"/>
      <c r="BAC10" s="21"/>
      <c r="BAD10" s="21"/>
      <c r="BAE10" s="21"/>
      <c r="BAF10" s="21"/>
      <c r="BAG10" s="21"/>
      <c r="BAH10" s="21"/>
      <c r="BAI10" s="21"/>
      <c r="BAJ10" s="21"/>
      <c r="BAK10" s="21"/>
      <c r="BAL10" s="21"/>
      <c r="BAM10" s="21"/>
      <c r="BAN10" s="21"/>
      <c r="BAO10" s="21"/>
      <c r="BAP10" s="21"/>
      <c r="BAQ10" s="21"/>
      <c r="BAR10" s="21"/>
      <c r="BAS10" s="21"/>
      <c r="BAT10" s="21"/>
      <c r="BAU10" s="21"/>
      <c r="BAV10" s="21"/>
      <c r="BAW10" s="21"/>
      <c r="BAX10" s="21"/>
      <c r="BAY10" s="21"/>
      <c r="BAZ10" s="21"/>
      <c r="BBA10" s="21"/>
      <c r="BBB10" s="21"/>
      <c r="BBC10" s="21"/>
      <c r="BBD10" s="21"/>
      <c r="BBE10" s="21"/>
      <c r="BBF10" s="21"/>
      <c r="BBG10" s="21"/>
      <c r="BBH10" s="21"/>
      <c r="BBI10" s="21"/>
      <c r="BBJ10" s="21"/>
      <c r="BBK10" s="21"/>
      <c r="BBL10" s="21"/>
      <c r="BBM10" s="21"/>
      <c r="BBN10" s="21"/>
      <c r="BBO10" s="21"/>
      <c r="BBP10" s="21"/>
      <c r="BBQ10" s="21"/>
      <c r="BBR10" s="21"/>
      <c r="BBS10" s="21"/>
      <c r="BBT10" s="21"/>
      <c r="BBU10" s="21"/>
      <c r="BBV10" s="21"/>
      <c r="BBW10" s="21"/>
      <c r="BBX10" s="21"/>
      <c r="BBY10" s="21"/>
      <c r="BBZ10" s="21"/>
      <c r="BCA10" s="21"/>
      <c r="BCB10" s="21"/>
      <c r="BCC10" s="21"/>
      <c r="BCD10" s="21"/>
      <c r="BCE10" s="21"/>
      <c r="BCF10" s="21"/>
      <c r="BCG10" s="21"/>
      <c r="BCH10" s="21"/>
      <c r="BCI10" s="21"/>
      <c r="BCJ10" s="21"/>
      <c r="BCK10" s="21"/>
      <c r="BCL10" s="21"/>
      <c r="BCM10" s="21"/>
      <c r="BCN10" s="21"/>
      <c r="BCO10" s="21"/>
      <c r="BCP10" s="21"/>
      <c r="BCQ10" s="21"/>
      <c r="BCR10" s="21"/>
      <c r="BCS10" s="21"/>
      <c r="BCT10" s="21"/>
      <c r="BCU10" s="21"/>
      <c r="BCV10" s="21"/>
      <c r="BCW10" s="21"/>
      <c r="BCX10" s="21"/>
      <c r="BCY10" s="21"/>
      <c r="BCZ10" s="21"/>
      <c r="BDA10" s="21"/>
      <c r="BDB10" s="21"/>
      <c r="BDC10" s="21"/>
      <c r="BDD10" s="21"/>
      <c r="BDE10" s="21"/>
      <c r="BDF10" s="21"/>
      <c r="BDG10" s="21"/>
      <c r="BDH10" s="21"/>
      <c r="BDI10" s="21"/>
      <c r="BDJ10" s="21"/>
      <c r="BDK10" s="21"/>
      <c r="BDL10" s="21"/>
      <c r="BDM10" s="21"/>
      <c r="BDN10" s="21"/>
      <c r="BDO10" s="21"/>
      <c r="BDP10" s="21"/>
      <c r="BDQ10" s="21"/>
      <c r="BDR10" s="21"/>
      <c r="BDS10" s="21"/>
      <c r="BDT10" s="21"/>
      <c r="BDU10" s="21"/>
      <c r="BDV10" s="21"/>
      <c r="BDW10" s="21"/>
      <c r="BDX10" s="21"/>
      <c r="BDY10" s="21"/>
      <c r="BDZ10" s="21"/>
      <c r="BEA10" s="21"/>
      <c r="BEB10" s="21"/>
      <c r="BEC10" s="21"/>
      <c r="BED10" s="21"/>
      <c r="BEE10" s="21"/>
      <c r="BEF10" s="21"/>
      <c r="BEG10" s="21"/>
      <c r="BEH10" s="21"/>
      <c r="BEI10" s="21"/>
      <c r="BEJ10" s="21"/>
      <c r="BEK10" s="21"/>
      <c r="BEL10" s="21"/>
      <c r="BEM10" s="21"/>
      <c r="BEN10" s="21"/>
      <c r="BEO10" s="21"/>
      <c r="BEP10" s="21"/>
      <c r="BEQ10" s="21"/>
      <c r="BER10" s="21"/>
      <c r="BES10" s="21"/>
      <c r="BET10" s="21"/>
      <c r="BEU10" s="21"/>
      <c r="BEV10" s="21"/>
      <c r="BEW10" s="21"/>
      <c r="BEX10" s="21"/>
      <c r="BEY10" s="21"/>
      <c r="BEZ10" s="21"/>
      <c r="BFA10" s="21"/>
      <c r="BFB10" s="21"/>
      <c r="BFC10" s="21"/>
      <c r="BFD10" s="21"/>
      <c r="BFE10" s="21"/>
      <c r="BFF10" s="21"/>
      <c r="BFG10" s="21"/>
      <c r="BFH10" s="21"/>
      <c r="BFI10" s="21"/>
      <c r="BFJ10" s="21"/>
      <c r="BFK10" s="21"/>
      <c r="BFL10" s="21"/>
      <c r="BFM10" s="21"/>
      <c r="BFN10" s="21"/>
      <c r="BFO10" s="21"/>
      <c r="BFP10" s="21"/>
      <c r="BFQ10" s="21"/>
      <c r="BFR10" s="21"/>
      <c r="BFS10" s="21"/>
      <c r="BFT10" s="21"/>
      <c r="BFU10" s="21"/>
      <c r="BFV10" s="21"/>
      <c r="BFW10" s="21"/>
      <c r="BFX10" s="21"/>
      <c r="BFY10" s="21"/>
      <c r="BFZ10" s="21"/>
      <c r="BGA10" s="21"/>
      <c r="BGB10" s="21"/>
      <c r="BGC10" s="21"/>
      <c r="BGD10" s="21"/>
      <c r="BGE10" s="21"/>
      <c r="BGF10" s="21"/>
      <c r="BGG10" s="21"/>
      <c r="BGH10" s="21"/>
      <c r="BGI10" s="21"/>
      <c r="BGJ10" s="21"/>
      <c r="BGK10" s="21"/>
      <c r="BGL10" s="21"/>
      <c r="BGM10" s="21"/>
      <c r="BGN10" s="21"/>
      <c r="BGO10" s="21"/>
      <c r="BGP10" s="21"/>
      <c r="BGQ10" s="21"/>
      <c r="BGR10" s="21"/>
      <c r="BGS10" s="21"/>
      <c r="BGT10" s="21"/>
      <c r="BGU10" s="21"/>
      <c r="BGV10" s="21"/>
      <c r="BGW10" s="21"/>
      <c r="BGX10" s="21"/>
      <c r="BGY10" s="21"/>
      <c r="BGZ10" s="21"/>
      <c r="BHA10" s="21"/>
      <c r="BHB10" s="21"/>
      <c r="BHC10" s="21"/>
      <c r="BHD10" s="21"/>
      <c r="BHE10" s="21"/>
      <c r="BHF10" s="21"/>
      <c r="BHG10" s="21"/>
      <c r="BHH10" s="21"/>
      <c r="BHI10" s="21"/>
      <c r="BHJ10" s="21"/>
      <c r="BHK10" s="21"/>
      <c r="BHL10" s="21"/>
      <c r="BHM10" s="21"/>
      <c r="BHN10" s="21"/>
      <c r="BHO10" s="21"/>
      <c r="BHP10" s="21"/>
      <c r="BHQ10" s="21"/>
      <c r="BHR10" s="21"/>
      <c r="BHS10" s="21"/>
      <c r="BHT10" s="21"/>
      <c r="BHU10" s="21"/>
      <c r="BHV10" s="21"/>
      <c r="BHW10" s="21"/>
      <c r="BHX10" s="21"/>
      <c r="BHY10" s="21"/>
      <c r="BHZ10" s="21"/>
      <c r="BIA10" s="21"/>
      <c r="BIB10" s="21"/>
      <c r="BIC10" s="21"/>
      <c r="BID10" s="21"/>
      <c r="BIE10" s="21"/>
      <c r="BIF10" s="21"/>
      <c r="BIG10" s="21"/>
      <c r="BIH10" s="21"/>
      <c r="BII10" s="21"/>
      <c r="BIJ10" s="21"/>
      <c r="BIK10" s="21"/>
      <c r="BIL10" s="21"/>
      <c r="BIM10" s="21"/>
      <c r="BIN10" s="21"/>
      <c r="BIO10" s="21"/>
      <c r="BIP10" s="21"/>
      <c r="BIQ10" s="21"/>
      <c r="BIR10" s="21"/>
      <c r="BIS10" s="21"/>
      <c r="BIT10" s="21"/>
      <c r="BIU10" s="21"/>
      <c r="BIV10" s="21"/>
      <c r="BIW10" s="21"/>
      <c r="BIX10" s="21"/>
      <c r="BIY10" s="21"/>
      <c r="BIZ10" s="21"/>
      <c r="BJA10" s="21"/>
      <c r="BJB10" s="21"/>
      <c r="BJC10" s="21"/>
      <c r="BJD10" s="21"/>
      <c r="BJE10" s="21"/>
      <c r="BJF10" s="21"/>
      <c r="BJG10" s="21"/>
      <c r="BJH10" s="21"/>
      <c r="BJI10" s="21"/>
      <c r="BJJ10" s="21"/>
      <c r="BJK10" s="21"/>
      <c r="BJL10" s="21"/>
      <c r="BJM10" s="21"/>
      <c r="BJN10" s="21"/>
      <c r="BJO10" s="21"/>
      <c r="BJP10" s="21"/>
      <c r="BJQ10" s="21"/>
      <c r="BJR10" s="21"/>
      <c r="BJS10" s="21"/>
      <c r="BJT10" s="21"/>
      <c r="BJU10" s="21"/>
      <c r="BJV10" s="21"/>
      <c r="BJW10" s="21"/>
      <c r="BJX10" s="21"/>
      <c r="BJY10" s="21"/>
      <c r="BJZ10" s="21"/>
      <c r="BKA10" s="21"/>
      <c r="BKB10" s="21"/>
      <c r="BKC10" s="21"/>
      <c r="BKD10" s="21"/>
      <c r="BKE10" s="21"/>
      <c r="BKF10" s="21"/>
      <c r="BKG10" s="21"/>
      <c r="BKH10" s="21"/>
      <c r="BKI10" s="21"/>
      <c r="BKJ10" s="21"/>
      <c r="BKK10" s="21"/>
      <c r="BKL10" s="21"/>
      <c r="BKM10" s="21"/>
      <c r="BKN10" s="21"/>
      <c r="BKO10" s="21"/>
      <c r="BKP10" s="21"/>
      <c r="BKQ10" s="21"/>
      <c r="BKR10" s="21"/>
      <c r="BKS10" s="21"/>
      <c r="BKT10" s="21"/>
      <c r="BKU10" s="21"/>
      <c r="BKV10" s="21"/>
      <c r="BKW10" s="21"/>
      <c r="BKX10" s="21"/>
      <c r="BKY10" s="21"/>
      <c r="BKZ10" s="21"/>
      <c r="BLA10" s="21"/>
      <c r="BLB10" s="21"/>
      <c r="BLC10" s="21"/>
      <c r="BLD10" s="21"/>
      <c r="BLE10" s="21"/>
      <c r="BLF10" s="21"/>
      <c r="BLG10" s="21"/>
      <c r="BLH10" s="21"/>
      <c r="BLI10" s="21"/>
      <c r="BLJ10" s="21"/>
      <c r="BLK10" s="21"/>
      <c r="BLL10" s="21"/>
      <c r="BLM10" s="21"/>
      <c r="BLN10" s="21"/>
      <c r="BLO10" s="21"/>
      <c r="BLP10" s="21"/>
      <c r="BLQ10" s="21"/>
      <c r="BLR10" s="21"/>
      <c r="BLS10" s="21"/>
      <c r="BLT10" s="21"/>
      <c r="BLU10" s="21"/>
      <c r="BLV10" s="21"/>
      <c r="BLW10" s="21"/>
      <c r="BLX10" s="21"/>
      <c r="BLY10" s="21"/>
      <c r="BLZ10" s="21"/>
      <c r="BMA10" s="21"/>
      <c r="BMB10" s="21"/>
      <c r="BMC10" s="21"/>
      <c r="BMD10" s="21"/>
      <c r="BME10" s="21"/>
      <c r="BMF10" s="21"/>
      <c r="BMG10" s="21"/>
      <c r="BMH10" s="21"/>
      <c r="BMI10" s="21"/>
      <c r="BMJ10" s="21"/>
      <c r="BMK10" s="21"/>
      <c r="BML10" s="21"/>
      <c r="BMM10" s="21"/>
      <c r="BMN10" s="21"/>
      <c r="BMO10" s="21"/>
      <c r="BMP10" s="21"/>
      <c r="BMQ10" s="21"/>
      <c r="BMR10" s="21"/>
      <c r="BMS10" s="21"/>
      <c r="BMT10" s="21"/>
      <c r="BMU10" s="21"/>
      <c r="BMV10" s="21"/>
      <c r="BMW10" s="21"/>
      <c r="BMX10" s="21"/>
      <c r="BMY10" s="21"/>
      <c r="BMZ10" s="21"/>
      <c r="BNA10" s="21"/>
      <c r="BNB10" s="21"/>
      <c r="BNC10" s="21"/>
      <c r="BND10" s="21"/>
      <c r="BNE10" s="21"/>
      <c r="BNF10" s="21"/>
      <c r="BNG10" s="21"/>
      <c r="BNH10" s="21"/>
      <c r="BNI10" s="21"/>
      <c r="BNJ10" s="21"/>
      <c r="BNK10" s="21"/>
      <c r="BNL10" s="21"/>
      <c r="BNM10" s="21"/>
      <c r="BNN10" s="21"/>
      <c r="BNO10" s="21"/>
      <c r="BNP10" s="21"/>
      <c r="BNQ10" s="21"/>
      <c r="BNR10" s="21"/>
      <c r="BNS10" s="21"/>
      <c r="BNT10" s="21"/>
      <c r="BNU10" s="21"/>
      <c r="BNV10" s="21"/>
      <c r="BNW10" s="21"/>
      <c r="BNX10" s="21"/>
      <c r="BNY10" s="21"/>
      <c r="BNZ10" s="21"/>
      <c r="BOA10" s="21"/>
      <c r="BOB10" s="21"/>
      <c r="BOC10" s="21"/>
      <c r="BOD10" s="21"/>
      <c r="BOE10" s="21"/>
      <c r="BOF10" s="21"/>
      <c r="BOG10" s="21"/>
      <c r="BOH10" s="21"/>
      <c r="BOI10" s="21"/>
      <c r="BOJ10" s="21"/>
      <c r="BOK10" s="21"/>
      <c r="BOL10" s="21"/>
      <c r="BOM10" s="21"/>
      <c r="BON10" s="21"/>
      <c r="BOO10" s="21"/>
      <c r="BOP10" s="21"/>
      <c r="BOQ10" s="21"/>
      <c r="BOR10" s="21"/>
      <c r="BOS10" s="21"/>
      <c r="BOT10" s="21"/>
      <c r="BOU10" s="21"/>
      <c r="BOV10" s="21"/>
      <c r="BOW10" s="21"/>
      <c r="BOX10" s="21"/>
      <c r="BOY10" s="21"/>
      <c r="BOZ10" s="21"/>
      <c r="BPA10" s="21"/>
      <c r="BPB10" s="21"/>
      <c r="BPC10" s="21"/>
      <c r="BPD10" s="21"/>
      <c r="BPE10" s="21"/>
      <c r="BPF10" s="21"/>
      <c r="BPG10" s="21"/>
      <c r="BPH10" s="21"/>
      <c r="BPI10" s="21"/>
      <c r="BPJ10" s="21"/>
      <c r="BPK10" s="21"/>
      <c r="BPL10" s="21"/>
      <c r="BPM10" s="21"/>
      <c r="BPN10" s="21"/>
      <c r="BPO10" s="21"/>
      <c r="BPP10" s="21"/>
      <c r="BPQ10" s="21"/>
      <c r="BPR10" s="21"/>
      <c r="BPS10" s="21"/>
      <c r="BPT10" s="21"/>
      <c r="BPU10" s="21"/>
      <c r="BPV10" s="21"/>
      <c r="BPW10" s="21"/>
      <c r="BPX10" s="21"/>
      <c r="BPY10" s="21"/>
      <c r="BPZ10" s="21"/>
      <c r="BQA10" s="21"/>
      <c r="BQB10" s="21"/>
      <c r="BQC10" s="21"/>
      <c r="BQD10" s="21"/>
      <c r="BQE10" s="21"/>
      <c r="BQF10" s="21"/>
      <c r="BQG10" s="21"/>
      <c r="BQH10" s="21"/>
      <c r="BQI10" s="21"/>
      <c r="BQJ10" s="21"/>
      <c r="BQK10" s="21"/>
      <c r="BQL10" s="21"/>
      <c r="BQM10" s="21"/>
      <c r="BQN10" s="21"/>
      <c r="BQO10" s="21"/>
      <c r="BQP10" s="21"/>
      <c r="BQQ10" s="21"/>
      <c r="BQR10" s="21"/>
      <c r="BQS10" s="21"/>
      <c r="BQT10" s="21"/>
      <c r="BQU10" s="21"/>
      <c r="BQV10" s="21"/>
      <c r="BQW10" s="21"/>
      <c r="BQX10" s="21"/>
      <c r="BQY10" s="21"/>
      <c r="BQZ10" s="21"/>
      <c r="BRA10" s="21"/>
      <c r="BRB10" s="21"/>
      <c r="BRC10" s="21"/>
      <c r="BRD10" s="21"/>
      <c r="BRE10" s="21"/>
      <c r="BRF10" s="21"/>
      <c r="BRG10" s="21"/>
      <c r="BRH10" s="21"/>
      <c r="BRI10" s="21"/>
      <c r="BRJ10" s="21"/>
      <c r="BRK10" s="21"/>
      <c r="BRL10" s="21"/>
      <c r="BRM10" s="21"/>
      <c r="BRN10" s="21"/>
      <c r="BRO10" s="21"/>
      <c r="BRP10" s="21"/>
      <c r="BRQ10" s="21"/>
      <c r="BRR10" s="21"/>
      <c r="BRS10" s="21"/>
      <c r="BRT10" s="21"/>
      <c r="BRU10" s="21"/>
      <c r="BRV10" s="21"/>
      <c r="BRW10" s="21"/>
      <c r="BRX10" s="21"/>
      <c r="BRY10" s="21"/>
      <c r="BRZ10" s="21"/>
      <c r="BSA10" s="21"/>
      <c r="BSB10" s="21"/>
      <c r="BSC10" s="21"/>
      <c r="BSD10" s="21"/>
      <c r="BSE10" s="21"/>
      <c r="BSF10" s="21"/>
      <c r="BSG10" s="21"/>
      <c r="BSH10" s="21"/>
      <c r="BSI10" s="21"/>
      <c r="BSJ10" s="21"/>
      <c r="BSK10" s="21"/>
      <c r="BSL10" s="21"/>
      <c r="BSM10" s="21"/>
      <c r="BSN10" s="21"/>
      <c r="BSO10" s="21"/>
      <c r="BSP10" s="21"/>
      <c r="BSQ10" s="21"/>
      <c r="BSR10" s="21"/>
      <c r="BSS10" s="21"/>
      <c r="BST10" s="21"/>
      <c r="BSU10" s="21"/>
      <c r="BSV10" s="21"/>
      <c r="BSW10" s="21"/>
      <c r="BSX10" s="21"/>
      <c r="BSY10" s="21"/>
      <c r="BSZ10" s="21"/>
      <c r="BTA10" s="21"/>
      <c r="BTB10" s="21"/>
      <c r="BTC10" s="21"/>
      <c r="BTD10" s="21"/>
      <c r="BTE10" s="21"/>
      <c r="BTF10" s="21"/>
      <c r="BTG10" s="21"/>
      <c r="BTH10" s="21"/>
      <c r="BTI10" s="21"/>
      <c r="BTJ10" s="21"/>
      <c r="BTK10" s="21"/>
      <c r="BTL10" s="21"/>
      <c r="BTM10" s="21"/>
      <c r="BTN10" s="21"/>
      <c r="BTO10" s="21"/>
      <c r="BTP10" s="21"/>
      <c r="BTQ10" s="21"/>
      <c r="BTR10" s="21"/>
      <c r="BTS10" s="21"/>
      <c r="BTT10" s="21"/>
      <c r="BTU10" s="21"/>
      <c r="BTV10" s="21"/>
      <c r="BTW10" s="21"/>
      <c r="BTX10" s="21"/>
      <c r="BTY10" s="21"/>
      <c r="BTZ10" s="21"/>
      <c r="BUA10" s="21"/>
      <c r="BUB10" s="21"/>
      <c r="BUC10" s="21"/>
      <c r="BUD10" s="21"/>
      <c r="BUE10" s="21"/>
      <c r="BUF10" s="21"/>
      <c r="BUG10" s="21"/>
      <c r="BUH10" s="21"/>
      <c r="BUI10" s="21"/>
      <c r="BUJ10" s="21"/>
      <c r="BUK10" s="21"/>
      <c r="BUL10" s="21"/>
      <c r="BUM10" s="21"/>
      <c r="BUN10" s="21"/>
      <c r="BUO10" s="21"/>
      <c r="BUP10" s="21"/>
      <c r="BUQ10" s="21"/>
      <c r="BUR10" s="21"/>
      <c r="BUS10" s="21"/>
      <c r="BUT10" s="21"/>
      <c r="BUU10" s="21"/>
      <c r="BUV10" s="21"/>
      <c r="BUW10" s="21"/>
      <c r="BUX10" s="21"/>
      <c r="BUY10" s="21"/>
      <c r="BUZ10" s="21"/>
      <c r="BVA10" s="21"/>
      <c r="BVB10" s="21"/>
      <c r="BVC10" s="21"/>
      <c r="BVD10" s="21"/>
      <c r="BVE10" s="21"/>
      <c r="BVF10" s="21"/>
      <c r="BVG10" s="21"/>
      <c r="BVH10" s="21"/>
      <c r="BVI10" s="21"/>
      <c r="BVJ10" s="21"/>
      <c r="BVK10" s="21"/>
      <c r="BVL10" s="21"/>
      <c r="BVM10" s="21"/>
      <c r="BVN10" s="21"/>
      <c r="BVO10" s="21"/>
      <c r="BVP10" s="21"/>
      <c r="BVQ10" s="21"/>
      <c r="BVR10" s="21"/>
      <c r="BVS10" s="21"/>
      <c r="BVT10" s="21"/>
      <c r="BVU10" s="21"/>
      <c r="BVV10" s="21"/>
      <c r="BVW10" s="21"/>
      <c r="BVX10" s="21"/>
      <c r="BVY10" s="21"/>
      <c r="BVZ10" s="21"/>
      <c r="BWA10" s="21"/>
      <c r="BWB10" s="21"/>
      <c r="BWC10" s="21"/>
      <c r="BWD10" s="21"/>
      <c r="BWE10" s="21"/>
      <c r="BWF10" s="21"/>
      <c r="BWG10" s="21"/>
      <c r="BWH10" s="21"/>
      <c r="BWI10" s="21"/>
      <c r="BWJ10" s="21"/>
      <c r="BWK10" s="21"/>
      <c r="BWL10" s="21"/>
      <c r="BWM10" s="21"/>
      <c r="BWN10" s="21"/>
      <c r="BWO10" s="21"/>
      <c r="BWP10" s="21"/>
      <c r="BWQ10" s="21"/>
      <c r="BWR10" s="21"/>
      <c r="BWS10" s="21"/>
      <c r="BWT10" s="21"/>
      <c r="BWU10" s="21"/>
      <c r="BWV10" s="21"/>
      <c r="BWW10" s="21"/>
      <c r="BWX10" s="21"/>
      <c r="BWY10" s="21"/>
      <c r="BWZ10" s="21"/>
      <c r="BXA10" s="21"/>
      <c r="BXB10" s="21"/>
      <c r="BXC10" s="21"/>
      <c r="BXD10" s="21"/>
      <c r="BXE10" s="21"/>
      <c r="BXF10" s="21"/>
      <c r="BXG10" s="21"/>
      <c r="BXH10" s="21"/>
      <c r="BXI10" s="21"/>
      <c r="BXJ10" s="21"/>
      <c r="BXK10" s="21"/>
      <c r="BXL10" s="21"/>
      <c r="BXM10" s="21"/>
      <c r="BXN10" s="21"/>
      <c r="BXO10" s="21"/>
      <c r="BXP10" s="21"/>
      <c r="BXQ10" s="21"/>
      <c r="BXR10" s="21"/>
      <c r="BXS10" s="21"/>
      <c r="BXT10" s="21"/>
      <c r="BXU10" s="21"/>
      <c r="BXV10" s="21"/>
      <c r="BXW10" s="21"/>
      <c r="BXX10" s="21"/>
      <c r="BXY10" s="21"/>
      <c r="BXZ10" s="21"/>
      <c r="BYA10" s="21"/>
      <c r="BYB10" s="21"/>
      <c r="BYC10" s="21"/>
      <c r="BYD10" s="21"/>
      <c r="BYE10" s="21"/>
      <c r="BYF10" s="21"/>
      <c r="BYG10" s="21"/>
      <c r="BYH10" s="21"/>
      <c r="BYI10" s="21"/>
      <c r="BYJ10" s="21"/>
      <c r="BYK10" s="21"/>
      <c r="BYL10" s="21"/>
      <c r="BYM10" s="21"/>
      <c r="BYN10" s="21"/>
      <c r="BYO10" s="21"/>
      <c r="BYP10" s="21"/>
      <c r="BYQ10" s="21"/>
      <c r="BYR10" s="21"/>
      <c r="BYS10" s="21"/>
      <c r="BYT10" s="21"/>
      <c r="BYU10" s="21"/>
      <c r="BYV10" s="21"/>
      <c r="BYW10" s="21"/>
      <c r="BYX10" s="21"/>
      <c r="BYY10" s="21"/>
      <c r="BYZ10" s="21"/>
      <c r="BZA10" s="21"/>
      <c r="BZB10" s="21"/>
      <c r="BZC10" s="21"/>
      <c r="BZD10" s="21"/>
      <c r="BZE10" s="21"/>
      <c r="BZF10" s="21"/>
      <c r="BZG10" s="21"/>
      <c r="BZH10" s="21"/>
      <c r="BZI10" s="21"/>
      <c r="BZJ10" s="21"/>
      <c r="BZK10" s="21"/>
      <c r="BZL10" s="21"/>
      <c r="BZM10" s="21"/>
      <c r="BZN10" s="21"/>
      <c r="BZO10" s="21"/>
      <c r="BZP10" s="21"/>
      <c r="BZQ10" s="21"/>
      <c r="BZR10" s="21"/>
      <c r="BZS10" s="21"/>
      <c r="BZT10" s="21"/>
      <c r="BZU10" s="21"/>
      <c r="BZV10" s="21"/>
      <c r="BZW10" s="21"/>
      <c r="BZX10" s="21"/>
      <c r="BZY10" s="21"/>
      <c r="BZZ10" s="21"/>
      <c r="CAA10" s="21"/>
      <c r="CAB10" s="21"/>
      <c r="CAC10" s="21"/>
      <c r="CAD10" s="21"/>
      <c r="CAE10" s="21"/>
      <c r="CAF10" s="21"/>
      <c r="CAG10" s="21"/>
      <c r="CAH10" s="21"/>
      <c r="CAI10" s="21"/>
      <c r="CAJ10" s="21"/>
      <c r="CAK10" s="21"/>
      <c r="CAL10" s="21"/>
      <c r="CAM10" s="21"/>
      <c r="CAN10" s="21"/>
      <c r="CAO10" s="21"/>
      <c r="CAP10" s="21"/>
      <c r="CAQ10" s="21"/>
      <c r="CAR10" s="21"/>
      <c r="CAS10" s="21"/>
      <c r="CAT10" s="21"/>
      <c r="CAU10" s="21"/>
      <c r="CAV10" s="21"/>
      <c r="CAW10" s="21"/>
      <c r="CAX10" s="21"/>
      <c r="CAY10" s="21"/>
      <c r="CAZ10" s="21"/>
      <c r="CBA10" s="21"/>
      <c r="CBB10" s="21"/>
      <c r="CBC10" s="21"/>
      <c r="CBD10" s="21"/>
      <c r="CBE10" s="21"/>
      <c r="CBF10" s="21"/>
      <c r="CBG10" s="21"/>
      <c r="CBH10" s="21"/>
      <c r="CBI10" s="21"/>
      <c r="CBJ10" s="21"/>
      <c r="CBK10" s="21"/>
      <c r="CBL10" s="21"/>
      <c r="CBM10" s="21"/>
      <c r="CBN10" s="21"/>
      <c r="CBO10" s="21"/>
      <c r="CBP10" s="21"/>
      <c r="CBQ10" s="21"/>
      <c r="CBR10" s="21"/>
      <c r="CBS10" s="21"/>
      <c r="CBT10" s="21"/>
      <c r="CBU10" s="21"/>
      <c r="CBV10" s="21"/>
      <c r="CBW10" s="21"/>
      <c r="CBX10" s="21"/>
      <c r="CBY10" s="21"/>
      <c r="CBZ10" s="21"/>
      <c r="CCA10" s="21"/>
      <c r="CCB10" s="21"/>
      <c r="CCC10" s="21"/>
      <c r="CCD10" s="21"/>
      <c r="CCE10" s="21"/>
      <c r="CCF10" s="21"/>
      <c r="CCG10" s="21"/>
      <c r="CCH10" s="21"/>
      <c r="CCI10" s="21"/>
      <c r="CCJ10" s="21"/>
      <c r="CCK10" s="21"/>
      <c r="CCL10" s="21"/>
      <c r="CCM10" s="21"/>
      <c r="CCN10" s="21"/>
      <c r="CCO10" s="21"/>
      <c r="CCP10" s="21"/>
      <c r="CCQ10" s="21"/>
      <c r="CCR10" s="21"/>
      <c r="CCS10" s="21"/>
      <c r="CCT10" s="21"/>
      <c r="CCU10" s="21"/>
      <c r="CCV10" s="21"/>
      <c r="CCW10" s="21"/>
      <c r="CCX10" s="21"/>
      <c r="CCY10" s="21"/>
      <c r="CCZ10" s="21"/>
      <c r="CDA10" s="21"/>
      <c r="CDB10" s="21"/>
      <c r="CDC10" s="21"/>
      <c r="CDD10" s="21"/>
      <c r="CDE10" s="21"/>
      <c r="CDF10" s="21"/>
      <c r="CDG10" s="21"/>
      <c r="CDH10" s="21"/>
      <c r="CDI10" s="21"/>
      <c r="CDJ10" s="21"/>
      <c r="CDK10" s="21"/>
      <c r="CDL10" s="21"/>
      <c r="CDM10" s="21"/>
      <c r="CDN10" s="21"/>
      <c r="CDO10" s="21"/>
      <c r="CDP10" s="21"/>
      <c r="CDQ10" s="21"/>
      <c r="CDR10" s="21"/>
      <c r="CDS10" s="21"/>
      <c r="CDT10" s="21"/>
      <c r="CDU10" s="21"/>
      <c r="CDV10" s="21"/>
      <c r="CDW10" s="21"/>
      <c r="CDX10" s="21"/>
      <c r="CDY10" s="21"/>
      <c r="CDZ10" s="21"/>
      <c r="CEA10" s="21"/>
      <c r="CEB10" s="21"/>
      <c r="CEC10" s="21"/>
      <c r="CED10" s="21"/>
      <c r="CEE10" s="21"/>
      <c r="CEF10" s="21"/>
      <c r="CEG10" s="21"/>
      <c r="CEH10" s="21"/>
      <c r="CEI10" s="21"/>
      <c r="CEJ10" s="21"/>
      <c r="CEK10" s="21"/>
      <c r="CEL10" s="21"/>
      <c r="CEM10" s="21"/>
      <c r="CEN10" s="21"/>
      <c r="CEO10" s="21"/>
      <c r="CEP10" s="21"/>
      <c r="CEQ10" s="21"/>
      <c r="CER10" s="21"/>
      <c r="CES10" s="21"/>
      <c r="CET10" s="21"/>
      <c r="CEU10" s="21"/>
      <c r="CEV10" s="21"/>
      <c r="CEW10" s="21"/>
      <c r="CEX10" s="21"/>
      <c r="CEY10" s="21"/>
      <c r="CEZ10" s="21"/>
      <c r="CFA10" s="21"/>
      <c r="CFB10" s="21"/>
      <c r="CFC10" s="21"/>
      <c r="CFD10" s="21"/>
      <c r="CFE10" s="21"/>
      <c r="CFF10" s="21"/>
      <c r="CFG10" s="21"/>
      <c r="CFH10" s="21"/>
      <c r="CFI10" s="21"/>
      <c r="CFJ10" s="21"/>
      <c r="CFK10" s="21"/>
      <c r="CFL10" s="21"/>
      <c r="CFM10" s="21"/>
      <c r="CFN10" s="21"/>
      <c r="CFO10" s="21"/>
      <c r="CFP10" s="21"/>
      <c r="CFQ10" s="21"/>
      <c r="CFR10" s="21"/>
      <c r="CFS10" s="21"/>
      <c r="CFT10" s="21"/>
      <c r="CFU10" s="21"/>
      <c r="CFV10" s="21"/>
      <c r="CFW10" s="21"/>
      <c r="CFX10" s="21"/>
      <c r="CFY10" s="21"/>
      <c r="CFZ10" s="21"/>
      <c r="CGA10" s="21"/>
      <c r="CGB10" s="21"/>
      <c r="CGC10" s="21"/>
      <c r="CGD10" s="21"/>
      <c r="CGE10" s="21"/>
      <c r="CGF10" s="21"/>
      <c r="CGG10" s="21"/>
      <c r="CGH10" s="21"/>
      <c r="CGI10" s="21"/>
      <c r="CGJ10" s="21"/>
      <c r="CGK10" s="21"/>
      <c r="CGL10" s="21"/>
      <c r="CGM10" s="21"/>
      <c r="CGN10" s="21"/>
      <c r="CGO10" s="21"/>
      <c r="CGP10" s="21"/>
      <c r="CGQ10" s="21"/>
      <c r="CGR10" s="21"/>
      <c r="CGS10" s="21"/>
      <c r="CGT10" s="21"/>
      <c r="CGU10" s="21"/>
      <c r="CGV10" s="21"/>
      <c r="CGW10" s="21"/>
      <c r="CGX10" s="21"/>
      <c r="CGY10" s="21"/>
      <c r="CGZ10" s="21"/>
      <c r="CHA10" s="21"/>
      <c r="CHB10" s="21"/>
      <c r="CHC10" s="21"/>
      <c r="CHD10" s="21"/>
      <c r="CHE10" s="21"/>
      <c r="CHF10" s="21"/>
      <c r="CHG10" s="21"/>
      <c r="CHH10" s="21"/>
      <c r="CHI10" s="21"/>
      <c r="CHJ10" s="21"/>
      <c r="CHK10" s="21"/>
      <c r="CHL10" s="21"/>
      <c r="CHM10" s="21"/>
      <c r="CHN10" s="21"/>
      <c r="CHO10" s="21"/>
      <c r="CHP10" s="21"/>
      <c r="CHQ10" s="21"/>
      <c r="CHR10" s="21"/>
      <c r="CHS10" s="21"/>
      <c r="CHT10" s="21"/>
      <c r="CHU10" s="21"/>
      <c r="CHV10" s="21"/>
      <c r="CHW10" s="21"/>
      <c r="CHX10" s="21"/>
      <c r="CHY10" s="21"/>
      <c r="CHZ10" s="21"/>
      <c r="CIA10" s="21"/>
      <c r="CIB10" s="21"/>
      <c r="CIC10" s="21"/>
      <c r="CID10" s="21"/>
      <c r="CIE10" s="21"/>
      <c r="CIF10" s="21"/>
      <c r="CIG10" s="21"/>
      <c r="CIH10" s="21"/>
      <c r="CII10" s="21"/>
      <c r="CIJ10" s="21"/>
      <c r="CIK10" s="21"/>
      <c r="CIL10" s="21"/>
      <c r="CIM10" s="21"/>
      <c r="CIN10" s="21"/>
      <c r="CIO10" s="21"/>
      <c r="CIP10" s="21"/>
      <c r="CIQ10" s="21"/>
      <c r="CIR10" s="21"/>
      <c r="CIS10" s="21"/>
      <c r="CIT10" s="21"/>
      <c r="CIU10" s="21"/>
      <c r="CIV10" s="21"/>
      <c r="CIW10" s="21"/>
      <c r="CIX10" s="21"/>
      <c r="CIY10" s="21"/>
      <c r="CIZ10" s="21"/>
      <c r="CJA10" s="21"/>
      <c r="CJB10" s="21"/>
      <c r="CJC10" s="21"/>
      <c r="CJD10" s="21"/>
      <c r="CJE10" s="21"/>
      <c r="CJF10" s="21"/>
      <c r="CJG10" s="21"/>
      <c r="CJH10" s="21"/>
      <c r="CJI10" s="21"/>
      <c r="CJJ10" s="21"/>
      <c r="CJK10" s="21"/>
      <c r="CJL10" s="21"/>
      <c r="CJM10" s="21"/>
      <c r="CJN10" s="21"/>
      <c r="CJO10" s="21"/>
      <c r="CJP10" s="21"/>
      <c r="CJQ10" s="21"/>
      <c r="CJR10" s="21"/>
      <c r="CJS10" s="21"/>
      <c r="CJT10" s="21"/>
      <c r="CJU10" s="21"/>
      <c r="CJV10" s="21"/>
      <c r="CJW10" s="21"/>
      <c r="CJX10" s="21"/>
      <c r="CJY10" s="21"/>
      <c r="CJZ10" s="21"/>
      <c r="CKA10" s="21"/>
      <c r="CKB10" s="21"/>
      <c r="CKC10" s="21"/>
      <c r="CKD10" s="21"/>
      <c r="CKE10" s="21"/>
      <c r="CKF10" s="21"/>
      <c r="CKG10" s="21"/>
      <c r="CKH10" s="21"/>
      <c r="CKI10" s="21"/>
      <c r="CKJ10" s="21"/>
      <c r="CKK10" s="21"/>
      <c r="CKL10" s="21"/>
      <c r="CKM10" s="21"/>
      <c r="CKN10" s="21"/>
      <c r="CKO10" s="21"/>
      <c r="CKP10" s="21"/>
      <c r="CKQ10" s="21"/>
      <c r="CKR10" s="21"/>
      <c r="CKS10" s="21"/>
      <c r="CKT10" s="21"/>
      <c r="CKU10" s="21"/>
      <c r="CKV10" s="21"/>
      <c r="CKW10" s="21"/>
      <c r="CKX10" s="21"/>
      <c r="CKY10" s="21"/>
      <c r="CKZ10" s="21"/>
      <c r="CLA10" s="21"/>
      <c r="CLB10" s="21"/>
      <c r="CLC10" s="21"/>
      <c r="CLD10" s="21"/>
      <c r="CLE10" s="21"/>
      <c r="CLF10" s="21"/>
      <c r="CLG10" s="21"/>
      <c r="CLH10" s="21"/>
      <c r="CLI10" s="21"/>
      <c r="CLJ10" s="21"/>
      <c r="CLK10" s="21"/>
      <c r="CLL10" s="21"/>
      <c r="CLM10" s="21"/>
      <c r="CLN10" s="21"/>
      <c r="CLO10" s="21"/>
      <c r="CLP10" s="21"/>
      <c r="CLQ10" s="21"/>
      <c r="CLR10" s="21"/>
      <c r="CLS10" s="21"/>
      <c r="CLT10" s="21"/>
      <c r="CLU10" s="21"/>
      <c r="CLV10" s="21"/>
      <c r="CLW10" s="21"/>
      <c r="CLX10" s="21"/>
      <c r="CLY10" s="21"/>
      <c r="CLZ10" s="21"/>
      <c r="CMA10" s="21"/>
      <c r="CMB10" s="21"/>
      <c r="CMC10" s="21"/>
      <c r="CMD10" s="21"/>
      <c r="CME10" s="21"/>
      <c r="CMF10" s="21"/>
      <c r="CMG10" s="21"/>
      <c r="CMH10" s="21"/>
      <c r="CMI10" s="21"/>
      <c r="CMJ10" s="21"/>
      <c r="CMK10" s="21"/>
      <c r="CML10" s="21"/>
      <c r="CMM10" s="21"/>
      <c r="CMN10" s="21"/>
      <c r="CMO10" s="21"/>
      <c r="CMP10" s="21"/>
      <c r="CMQ10" s="21"/>
      <c r="CMR10" s="21"/>
      <c r="CMS10" s="21"/>
      <c r="CMT10" s="21"/>
      <c r="CMU10" s="21"/>
      <c r="CMV10" s="21"/>
      <c r="CMW10" s="21"/>
      <c r="CMX10" s="21"/>
      <c r="CMY10" s="21"/>
      <c r="CMZ10" s="21"/>
      <c r="CNA10" s="21"/>
      <c r="CNB10" s="21"/>
      <c r="CNC10" s="21"/>
      <c r="CND10" s="21"/>
      <c r="CNE10" s="21"/>
      <c r="CNF10" s="21"/>
      <c r="CNG10" s="21"/>
      <c r="CNH10" s="21"/>
      <c r="CNI10" s="21"/>
      <c r="CNJ10" s="21"/>
      <c r="CNK10" s="21"/>
      <c r="CNL10" s="21"/>
      <c r="CNM10" s="21"/>
      <c r="CNN10" s="21"/>
      <c r="CNO10" s="21"/>
      <c r="CNP10" s="21"/>
      <c r="CNQ10" s="21"/>
      <c r="CNR10" s="21"/>
      <c r="CNS10" s="21"/>
      <c r="CNT10" s="21"/>
      <c r="CNU10" s="21"/>
      <c r="CNV10" s="21"/>
      <c r="CNW10" s="21"/>
      <c r="CNX10" s="21"/>
      <c r="CNY10" s="21"/>
      <c r="CNZ10" s="21"/>
      <c r="COA10" s="21"/>
      <c r="COB10" s="21"/>
      <c r="COC10" s="21"/>
      <c r="COD10" s="21"/>
      <c r="COE10" s="21"/>
      <c r="COF10" s="21"/>
      <c r="COG10" s="21"/>
      <c r="COH10" s="21"/>
      <c r="COI10" s="21"/>
      <c r="COJ10" s="21"/>
      <c r="COK10" s="21"/>
      <c r="COL10" s="21"/>
      <c r="COM10" s="21"/>
      <c r="CON10" s="21"/>
      <c r="COO10" s="21"/>
      <c r="COP10" s="21"/>
      <c r="COQ10" s="21"/>
      <c r="COR10" s="21"/>
      <c r="COS10" s="21"/>
      <c r="COT10" s="21"/>
      <c r="COU10" s="21"/>
      <c r="COV10" s="21"/>
      <c r="COW10" s="21"/>
      <c r="COX10" s="21"/>
      <c r="COY10" s="21"/>
      <c r="COZ10" s="21"/>
      <c r="CPA10" s="21"/>
      <c r="CPB10" s="21"/>
      <c r="CPC10" s="21"/>
      <c r="CPD10" s="21"/>
      <c r="CPE10" s="21"/>
      <c r="CPF10" s="21"/>
      <c r="CPG10" s="21"/>
      <c r="CPH10" s="21"/>
      <c r="CPI10" s="21"/>
      <c r="CPJ10" s="21"/>
      <c r="CPK10" s="21"/>
      <c r="CPL10" s="21"/>
      <c r="CPM10" s="21"/>
      <c r="CPN10" s="21"/>
      <c r="CPO10" s="21"/>
      <c r="CPP10" s="21"/>
      <c r="CPQ10" s="21"/>
      <c r="CPR10" s="21"/>
      <c r="CPS10" s="21"/>
      <c r="CPT10" s="21"/>
      <c r="CPU10" s="21"/>
      <c r="CPV10" s="21"/>
      <c r="CPW10" s="21"/>
      <c r="CPX10" s="21"/>
      <c r="CPY10" s="21"/>
      <c r="CPZ10" s="21"/>
      <c r="CQA10" s="21"/>
      <c r="CQB10" s="21"/>
      <c r="CQC10" s="21"/>
      <c r="CQD10" s="21"/>
      <c r="CQE10" s="21"/>
      <c r="CQF10" s="21"/>
      <c r="CQG10" s="21"/>
      <c r="CQH10" s="21"/>
      <c r="CQI10" s="21"/>
      <c r="CQJ10" s="21"/>
      <c r="CQK10" s="21"/>
      <c r="CQL10" s="21"/>
      <c r="CQM10" s="21"/>
      <c r="CQN10" s="21"/>
      <c r="CQO10" s="21"/>
      <c r="CQP10" s="21"/>
      <c r="CQQ10" s="21"/>
      <c r="CQR10" s="21"/>
      <c r="CQS10" s="21"/>
      <c r="CQT10" s="21"/>
      <c r="CQU10" s="21"/>
      <c r="CQV10" s="21"/>
      <c r="CQW10" s="21"/>
      <c r="CQX10" s="21"/>
      <c r="CQY10" s="21"/>
      <c r="CQZ10" s="21"/>
      <c r="CRA10" s="21"/>
      <c r="CRB10" s="21"/>
      <c r="CRC10" s="21"/>
      <c r="CRD10" s="21"/>
      <c r="CRE10" s="21"/>
      <c r="CRF10" s="21"/>
      <c r="CRG10" s="21"/>
      <c r="CRH10" s="21"/>
      <c r="CRI10" s="21"/>
      <c r="CRJ10" s="21"/>
      <c r="CRK10" s="21"/>
      <c r="CRL10" s="21"/>
      <c r="CRM10" s="21"/>
      <c r="CRN10" s="21"/>
      <c r="CRO10" s="21"/>
      <c r="CRP10" s="21"/>
      <c r="CRQ10" s="21"/>
      <c r="CRR10" s="21"/>
      <c r="CRS10" s="21"/>
      <c r="CRT10" s="21"/>
      <c r="CRU10" s="21"/>
      <c r="CRV10" s="21"/>
      <c r="CRW10" s="21"/>
      <c r="CRX10" s="21"/>
      <c r="CRY10" s="21"/>
      <c r="CRZ10" s="21"/>
      <c r="CSA10" s="21"/>
      <c r="CSB10" s="21"/>
      <c r="CSC10" s="21"/>
      <c r="CSD10" s="21"/>
      <c r="CSE10" s="21"/>
      <c r="CSF10" s="21"/>
      <c r="CSG10" s="21"/>
      <c r="CSH10" s="21"/>
      <c r="CSI10" s="21"/>
      <c r="CSJ10" s="21"/>
      <c r="CSK10" s="21"/>
      <c r="CSL10" s="21"/>
      <c r="CSM10" s="21"/>
      <c r="CSN10" s="21"/>
      <c r="CSO10" s="21"/>
      <c r="CSP10" s="21"/>
      <c r="CSQ10" s="21"/>
      <c r="CSR10" s="21"/>
      <c r="CSS10" s="21"/>
      <c r="CST10" s="21"/>
      <c r="CSU10" s="21"/>
      <c r="CSV10" s="21"/>
      <c r="CSW10" s="21"/>
      <c r="CSX10" s="21"/>
      <c r="CSY10" s="21"/>
      <c r="CSZ10" s="21"/>
      <c r="CTA10" s="21"/>
      <c r="CTB10" s="21"/>
      <c r="CTC10" s="21"/>
      <c r="CTD10" s="21"/>
      <c r="CTE10" s="21"/>
      <c r="CTF10" s="21"/>
      <c r="CTG10" s="21"/>
      <c r="CTH10" s="21"/>
      <c r="CTI10" s="21"/>
      <c r="CTJ10" s="21"/>
      <c r="CTK10" s="21"/>
      <c r="CTL10" s="21"/>
      <c r="CTM10" s="21"/>
      <c r="CTN10" s="21"/>
      <c r="CTO10" s="21"/>
      <c r="CTP10" s="21"/>
      <c r="CTQ10" s="21"/>
      <c r="CTR10" s="21"/>
      <c r="CTS10" s="21"/>
      <c r="CTT10" s="21"/>
      <c r="CTU10" s="21"/>
      <c r="CTV10" s="21"/>
      <c r="CTW10" s="21"/>
      <c r="CTX10" s="21"/>
      <c r="CTY10" s="21"/>
      <c r="CTZ10" s="21"/>
      <c r="CUA10" s="21"/>
      <c r="CUB10" s="21"/>
      <c r="CUC10" s="21"/>
      <c r="CUD10" s="21"/>
      <c r="CUE10" s="21"/>
      <c r="CUF10" s="21"/>
      <c r="CUG10" s="21"/>
      <c r="CUH10" s="21"/>
      <c r="CUI10" s="21"/>
      <c r="CUJ10" s="21"/>
      <c r="CUK10" s="21"/>
      <c r="CUL10" s="21"/>
      <c r="CUM10" s="21"/>
      <c r="CUN10" s="21"/>
      <c r="CUO10" s="21"/>
      <c r="CUP10" s="21"/>
      <c r="CUQ10" s="21"/>
      <c r="CUR10" s="21"/>
      <c r="CUS10" s="21"/>
      <c r="CUT10" s="21"/>
      <c r="CUU10" s="21"/>
      <c r="CUV10" s="21"/>
      <c r="CUW10" s="21"/>
      <c r="CUX10" s="21"/>
      <c r="CUY10" s="21"/>
      <c r="CUZ10" s="21"/>
      <c r="CVA10" s="21"/>
      <c r="CVB10" s="21"/>
      <c r="CVC10" s="21"/>
      <c r="CVD10" s="21"/>
      <c r="CVE10" s="21"/>
      <c r="CVF10" s="21"/>
      <c r="CVG10" s="21"/>
      <c r="CVH10" s="21"/>
      <c r="CVI10" s="21"/>
      <c r="CVJ10" s="21"/>
      <c r="CVK10" s="21"/>
      <c r="CVL10" s="21"/>
      <c r="CVM10" s="21"/>
      <c r="CVN10" s="21"/>
      <c r="CVO10" s="21"/>
      <c r="CVP10" s="21"/>
      <c r="CVQ10" s="21"/>
      <c r="CVR10" s="21"/>
      <c r="CVS10" s="21"/>
      <c r="CVT10" s="21"/>
      <c r="CVU10" s="21"/>
      <c r="CVV10" s="21"/>
      <c r="CVW10" s="21"/>
      <c r="CVX10" s="21"/>
      <c r="CVY10" s="21"/>
      <c r="CVZ10" s="21"/>
      <c r="CWA10" s="21"/>
      <c r="CWB10" s="21"/>
      <c r="CWC10" s="21"/>
      <c r="CWD10" s="21"/>
      <c r="CWE10" s="21"/>
      <c r="CWF10" s="21"/>
      <c r="CWG10" s="21"/>
      <c r="CWH10" s="21"/>
      <c r="CWI10" s="21"/>
      <c r="CWJ10" s="21"/>
      <c r="CWK10" s="21"/>
      <c r="CWL10" s="21"/>
      <c r="CWM10" s="21"/>
      <c r="CWN10" s="21"/>
      <c r="CWO10" s="21"/>
      <c r="CWP10" s="21"/>
      <c r="CWQ10" s="21"/>
      <c r="CWR10" s="21"/>
      <c r="CWS10" s="21"/>
      <c r="CWT10" s="21"/>
      <c r="CWU10" s="21"/>
      <c r="CWV10" s="21"/>
      <c r="CWW10" s="21"/>
      <c r="CWX10" s="21"/>
      <c r="CWY10" s="21"/>
      <c r="CWZ10" s="21"/>
      <c r="CXA10" s="21"/>
      <c r="CXB10" s="21"/>
      <c r="CXC10" s="21"/>
      <c r="CXD10" s="21"/>
      <c r="CXE10" s="21"/>
      <c r="CXF10" s="21"/>
      <c r="CXG10" s="21"/>
      <c r="CXH10" s="21"/>
      <c r="CXI10" s="21"/>
      <c r="CXJ10" s="21"/>
      <c r="CXK10" s="21"/>
      <c r="CXL10" s="21"/>
      <c r="CXM10" s="21"/>
      <c r="CXN10" s="21"/>
      <c r="CXO10" s="21"/>
      <c r="CXP10" s="21"/>
      <c r="CXQ10" s="21"/>
      <c r="CXR10" s="21"/>
      <c r="CXS10" s="21"/>
      <c r="CXT10" s="21"/>
      <c r="CXU10" s="21"/>
      <c r="CXV10" s="21"/>
      <c r="CXW10" s="21"/>
      <c r="CXX10" s="21"/>
      <c r="CXY10" s="21"/>
      <c r="CXZ10" s="21"/>
      <c r="CYA10" s="21"/>
      <c r="CYB10" s="21"/>
      <c r="CYC10" s="21"/>
      <c r="CYD10" s="21"/>
      <c r="CYE10" s="21"/>
      <c r="CYF10" s="21"/>
      <c r="CYG10" s="21"/>
      <c r="CYH10" s="21"/>
      <c r="CYI10" s="21"/>
      <c r="CYJ10" s="21"/>
      <c r="CYK10" s="21"/>
      <c r="CYL10" s="21"/>
      <c r="CYM10" s="21"/>
      <c r="CYN10" s="21"/>
      <c r="CYO10" s="21"/>
      <c r="CYP10" s="21"/>
      <c r="CYQ10" s="21"/>
      <c r="CYR10" s="21"/>
      <c r="CYS10" s="21"/>
      <c r="CYT10" s="21"/>
      <c r="CYU10" s="21"/>
      <c r="CYV10" s="21"/>
      <c r="CYW10" s="21"/>
      <c r="CYX10" s="21"/>
      <c r="CYY10" s="21"/>
      <c r="CYZ10" s="21"/>
      <c r="CZA10" s="21"/>
      <c r="CZB10" s="21"/>
      <c r="CZC10" s="21"/>
      <c r="CZD10" s="21"/>
      <c r="CZE10" s="21"/>
      <c r="CZF10" s="21"/>
      <c r="CZG10" s="21"/>
      <c r="CZH10" s="21"/>
      <c r="CZI10" s="21"/>
      <c r="CZJ10" s="21"/>
      <c r="CZK10" s="21"/>
      <c r="CZL10" s="21"/>
      <c r="CZM10" s="21"/>
      <c r="CZN10" s="21"/>
      <c r="CZO10" s="21"/>
      <c r="CZP10" s="21"/>
      <c r="CZQ10" s="21"/>
      <c r="CZR10" s="21"/>
      <c r="CZS10" s="21"/>
      <c r="CZT10" s="21"/>
      <c r="CZU10" s="21"/>
      <c r="CZV10" s="21"/>
      <c r="CZW10" s="21"/>
      <c r="CZX10" s="21"/>
      <c r="CZY10" s="21"/>
      <c r="CZZ10" s="21"/>
      <c r="DAA10" s="21"/>
      <c r="DAB10" s="21"/>
      <c r="DAC10" s="21"/>
      <c r="DAD10" s="21"/>
      <c r="DAE10" s="21"/>
      <c r="DAF10" s="21"/>
      <c r="DAG10" s="21"/>
      <c r="DAH10" s="21"/>
      <c r="DAI10" s="21"/>
      <c r="DAJ10" s="21"/>
      <c r="DAK10" s="21"/>
      <c r="DAL10" s="21"/>
      <c r="DAM10" s="21"/>
      <c r="DAN10" s="21"/>
      <c r="DAO10" s="21"/>
      <c r="DAP10" s="21"/>
      <c r="DAQ10" s="21"/>
      <c r="DAR10" s="21"/>
      <c r="DAS10" s="21"/>
      <c r="DAT10" s="21"/>
      <c r="DAU10" s="21"/>
      <c r="DAV10" s="21"/>
      <c r="DAW10" s="21"/>
      <c r="DAX10" s="21"/>
      <c r="DAY10" s="21"/>
      <c r="DAZ10" s="21"/>
      <c r="DBA10" s="21"/>
      <c r="DBB10" s="21"/>
      <c r="DBC10" s="21"/>
      <c r="DBD10" s="21"/>
      <c r="DBE10" s="21"/>
      <c r="DBF10" s="21"/>
      <c r="DBG10" s="21"/>
      <c r="DBH10" s="21"/>
      <c r="DBI10" s="21"/>
      <c r="DBJ10" s="21"/>
      <c r="DBK10" s="21"/>
      <c r="DBL10" s="21"/>
      <c r="DBM10" s="21"/>
      <c r="DBN10" s="21"/>
      <c r="DBO10" s="21"/>
      <c r="DBP10" s="21"/>
      <c r="DBQ10" s="21"/>
      <c r="DBR10" s="21"/>
      <c r="DBS10" s="21"/>
      <c r="DBT10" s="21"/>
      <c r="DBU10" s="21"/>
      <c r="DBV10" s="21"/>
      <c r="DBW10" s="21"/>
      <c r="DBX10" s="21"/>
      <c r="DBY10" s="21"/>
      <c r="DBZ10" s="21"/>
      <c r="DCA10" s="21"/>
      <c r="DCB10" s="21"/>
      <c r="DCC10" s="21"/>
      <c r="DCD10" s="21"/>
      <c r="DCE10" s="21"/>
      <c r="DCF10" s="21"/>
      <c r="DCG10" s="21"/>
      <c r="DCH10" s="21"/>
      <c r="DCI10" s="21"/>
      <c r="DCJ10" s="21"/>
      <c r="DCK10" s="21"/>
      <c r="DCL10" s="21"/>
      <c r="DCM10" s="21"/>
      <c r="DCN10" s="21"/>
      <c r="DCO10" s="21"/>
      <c r="DCP10" s="21"/>
      <c r="DCQ10" s="21"/>
      <c r="DCR10" s="21"/>
      <c r="DCS10" s="21"/>
      <c r="DCT10" s="21"/>
      <c r="DCU10" s="21"/>
      <c r="DCV10" s="21"/>
      <c r="DCW10" s="21"/>
      <c r="DCX10" s="21"/>
      <c r="DCY10" s="21"/>
      <c r="DCZ10" s="21"/>
      <c r="DDA10" s="21"/>
      <c r="DDB10" s="21"/>
      <c r="DDC10" s="21"/>
      <c r="DDD10" s="21"/>
      <c r="DDE10" s="21"/>
      <c r="DDF10" s="21"/>
      <c r="DDG10" s="21"/>
      <c r="DDH10" s="21"/>
      <c r="DDI10" s="21"/>
      <c r="DDJ10" s="21"/>
      <c r="DDK10" s="21"/>
      <c r="DDL10" s="21"/>
      <c r="DDM10" s="21"/>
      <c r="DDN10" s="21"/>
      <c r="DDO10" s="21"/>
      <c r="DDP10" s="21"/>
      <c r="DDQ10" s="21"/>
      <c r="DDR10" s="21"/>
      <c r="DDS10" s="21"/>
      <c r="DDT10" s="21"/>
      <c r="DDU10" s="21"/>
      <c r="DDV10" s="21"/>
      <c r="DDW10" s="21"/>
      <c r="DDX10" s="21"/>
      <c r="DDY10" s="21"/>
      <c r="DDZ10" s="21"/>
      <c r="DEA10" s="21"/>
      <c r="DEB10" s="21"/>
      <c r="DEC10" s="21"/>
      <c r="DED10" s="21"/>
      <c r="DEE10" s="21"/>
      <c r="DEF10" s="21"/>
      <c r="DEG10" s="21"/>
      <c r="DEH10" s="21"/>
      <c r="DEI10" s="21"/>
      <c r="DEJ10" s="21"/>
      <c r="DEK10" s="21"/>
      <c r="DEL10" s="21"/>
      <c r="DEM10" s="21"/>
      <c r="DEN10" s="21"/>
      <c r="DEO10" s="21"/>
      <c r="DEP10" s="21"/>
      <c r="DEQ10" s="21"/>
      <c r="DER10" s="21"/>
      <c r="DES10" s="21"/>
      <c r="DET10" s="21"/>
      <c r="DEU10" s="21"/>
      <c r="DEV10" s="21"/>
      <c r="DEW10" s="21"/>
      <c r="DEX10" s="21"/>
      <c r="DEY10" s="21"/>
      <c r="DEZ10" s="21"/>
      <c r="DFA10" s="21"/>
      <c r="DFB10" s="21"/>
      <c r="DFC10" s="21"/>
      <c r="DFD10" s="21"/>
      <c r="DFE10" s="21"/>
      <c r="DFF10" s="21"/>
      <c r="DFG10" s="21"/>
      <c r="DFH10" s="21"/>
      <c r="DFI10" s="21"/>
      <c r="DFJ10" s="21"/>
      <c r="DFK10" s="21"/>
      <c r="DFL10" s="21"/>
      <c r="DFM10" s="21"/>
      <c r="DFN10" s="21"/>
      <c r="DFO10" s="21"/>
      <c r="DFP10" s="21"/>
      <c r="DFQ10" s="21"/>
      <c r="DFR10" s="21"/>
      <c r="DFS10" s="21"/>
      <c r="DFT10" s="21"/>
      <c r="DFU10" s="21"/>
      <c r="DFV10" s="21"/>
      <c r="DFW10" s="21"/>
      <c r="DFX10" s="21"/>
      <c r="DFY10" s="21"/>
      <c r="DFZ10" s="21"/>
      <c r="DGA10" s="21"/>
      <c r="DGB10" s="21"/>
      <c r="DGC10" s="21"/>
      <c r="DGD10" s="21"/>
      <c r="DGE10" s="21"/>
      <c r="DGF10" s="21"/>
      <c r="DGG10" s="21"/>
      <c r="DGH10" s="21"/>
      <c r="DGI10" s="21"/>
      <c r="DGJ10" s="21"/>
      <c r="DGK10" s="21"/>
      <c r="DGL10" s="21"/>
      <c r="DGM10" s="21"/>
      <c r="DGN10" s="21"/>
      <c r="DGO10" s="21"/>
      <c r="DGP10" s="21"/>
      <c r="DGQ10" s="21"/>
      <c r="DGR10" s="21"/>
      <c r="DGS10" s="21"/>
      <c r="DGT10" s="21"/>
      <c r="DGU10" s="21"/>
      <c r="DGV10" s="21"/>
      <c r="DGW10" s="21"/>
      <c r="DGX10" s="21"/>
      <c r="DGY10" s="21"/>
      <c r="DGZ10" s="21"/>
      <c r="DHA10" s="21"/>
      <c r="DHB10" s="21"/>
      <c r="DHC10" s="21"/>
      <c r="DHD10" s="21"/>
      <c r="DHE10" s="21"/>
      <c r="DHF10" s="21"/>
      <c r="DHG10" s="21"/>
      <c r="DHH10" s="21"/>
      <c r="DHI10" s="21"/>
      <c r="DHJ10" s="21"/>
      <c r="DHK10" s="21"/>
      <c r="DHL10" s="21"/>
      <c r="DHM10" s="21"/>
      <c r="DHN10" s="21"/>
      <c r="DHO10" s="21"/>
      <c r="DHP10" s="21"/>
      <c r="DHQ10" s="21"/>
      <c r="DHR10" s="21"/>
      <c r="DHS10" s="21"/>
      <c r="DHT10" s="21"/>
      <c r="DHU10" s="21"/>
      <c r="DHV10" s="21"/>
      <c r="DHW10" s="21"/>
      <c r="DHX10" s="21"/>
      <c r="DHY10" s="21"/>
      <c r="DHZ10" s="21"/>
      <c r="DIA10" s="21"/>
      <c r="DIB10" s="21"/>
      <c r="DIC10" s="21"/>
      <c r="DID10" s="21"/>
      <c r="DIE10" s="21"/>
      <c r="DIF10" s="21"/>
      <c r="DIG10" s="21"/>
      <c r="DIH10" s="21"/>
      <c r="DII10" s="21"/>
      <c r="DIJ10" s="21"/>
      <c r="DIK10" s="21"/>
      <c r="DIL10" s="21"/>
      <c r="DIM10" s="21"/>
      <c r="DIN10" s="21"/>
      <c r="DIO10" s="21"/>
      <c r="DIP10" s="21"/>
      <c r="DIQ10" s="21"/>
      <c r="DIR10" s="21"/>
      <c r="DIS10" s="21"/>
      <c r="DIT10" s="21"/>
      <c r="DIU10" s="21"/>
      <c r="DIV10" s="21"/>
      <c r="DIW10" s="21"/>
      <c r="DIX10" s="21"/>
      <c r="DIY10" s="21"/>
      <c r="DIZ10" s="21"/>
      <c r="DJA10" s="21"/>
      <c r="DJB10" s="21"/>
      <c r="DJC10" s="21"/>
      <c r="DJD10" s="21"/>
      <c r="DJE10" s="21"/>
      <c r="DJF10" s="21"/>
      <c r="DJG10" s="21"/>
      <c r="DJH10" s="21"/>
      <c r="DJI10" s="21"/>
      <c r="DJJ10" s="21"/>
      <c r="DJK10" s="21"/>
      <c r="DJL10" s="21"/>
      <c r="DJM10" s="21"/>
      <c r="DJN10" s="21"/>
      <c r="DJO10" s="21"/>
      <c r="DJP10" s="21"/>
      <c r="DJQ10" s="21"/>
      <c r="DJR10" s="21"/>
      <c r="DJS10" s="21"/>
      <c r="DJT10" s="21"/>
      <c r="DJU10" s="21"/>
      <c r="DJV10" s="21"/>
      <c r="DJW10" s="21"/>
      <c r="DJX10" s="21"/>
      <c r="DJY10" s="21"/>
      <c r="DJZ10" s="21"/>
      <c r="DKA10" s="21"/>
      <c r="DKB10" s="21"/>
      <c r="DKC10" s="21"/>
      <c r="DKD10" s="21"/>
      <c r="DKE10" s="21"/>
      <c r="DKF10" s="21"/>
      <c r="DKG10" s="21"/>
      <c r="DKH10" s="21"/>
      <c r="DKI10" s="21"/>
      <c r="DKJ10" s="21"/>
      <c r="DKK10" s="21"/>
      <c r="DKL10" s="21"/>
      <c r="DKM10" s="21"/>
      <c r="DKN10" s="21"/>
      <c r="DKO10" s="21"/>
      <c r="DKP10" s="21"/>
      <c r="DKQ10" s="21"/>
      <c r="DKR10" s="21"/>
      <c r="DKS10" s="21"/>
      <c r="DKT10" s="21"/>
      <c r="DKU10" s="21"/>
      <c r="DKV10" s="21"/>
      <c r="DKW10" s="21"/>
      <c r="DKX10" s="21"/>
      <c r="DKY10" s="21"/>
      <c r="DKZ10" s="21"/>
      <c r="DLA10" s="21"/>
      <c r="DLB10" s="21"/>
      <c r="DLC10" s="21"/>
      <c r="DLD10" s="21"/>
      <c r="DLE10" s="21"/>
      <c r="DLF10" s="21"/>
      <c r="DLG10" s="21"/>
      <c r="DLH10" s="21"/>
      <c r="DLI10" s="21"/>
      <c r="DLJ10" s="21"/>
      <c r="DLK10" s="21"/>
      <c r="DLL10" s="21"/>
      <c r="DLM10" s="21"/>
      <c r="DLN10" s="21"/>
      <c r="DLO10" s="21"/>
      <c r="DLP10" s="21"/>
      <c r="DLQ10" s="21"/>
      <c r="DLR10" s="21"/>
      <c r="DLS10" s="21"/>
      <c r="DLT10" s="21"/>
      <c r="DLU10" s="21"/>
      <c r="DLV10" s="21"/>
      <c r="DLW10" s="21"/>
      <c r="DLX10" s="21"/>
      <c r="DLY10" s="21"/>
      <c r="DLZ10" s="21"/>
      <c r="DMA10" s="21"/>
      <c r="DMB10" s="21"/>
      <c r="DMC10" s="21"/>
      <c r="DMD10" s="21"/>
      <c r="DME10" s="21"/>
      <c r="DMF10" s="21"/>
      <c r="DMG10" s="21"/>
      <c r="DMH10" s="21"/>
      <c r="DMI10" s="21"/>
      <c r="DMJ10" s="21"/>
      <c r="DMK10" s="21"/>
      <c r="DML10" s="21"/>
      <c r="DMM10" s="21"/>
      <c r="DMN10" s="21"/>
      <c r="DMO10" s="21"/>
      <c r="DMP10" s="21"/>
      <c r="DMQ10" s="21"/>
      <c r="DMR10" s="21"/>
      <c r="DMS10" s="21"/>
      <c r="DMT10" s="21"/>
      <c r="DMU10" s="21"/>
      <c r="DMV10" s="21"/>
      <c r="DMW10" s="21"/>
      <c r="DMX10" s="21"/>
      <c r="DMY10" s="21"/>
      <c r="DMZ10" s="21"/>
      <c r="DNA10" s="21"/>
      <c r="DNB10" s="21"/>
      <c r="DNC10" s="21"/>
      <c r="DND10" s="21"/>
      <c r="DNE10" s="21"/>
      <c r="DNF10" s="21"/>
      <c r="DNG10" s="21"/>
      <c r="DNH10" s="21"/>
      <c r="DNI10" s="21"/>
      <c r="DNJ10" s="21"/>
      <c r="DNK10" s="21"/>
      <c r="DNL10" s="21"/>
      <c r="DNM10" s="21"/>
      <c r="DNN10" s="21"/>
      <c r="DNO10" s="21"/>
      <c r="DNP10" s="21"/>
      <c r="DNQ10" s="21"/>
      <c r="DNR10" s="21"/>
      <c r="DNS10" s="21"/>
      <c r="DNT10" s="21"/>
      <c r="DNU10" s="21"/>
      <c r="DNV10" s="21"/>
      <c r="DNW10" s="21"/>
      <c r="DNX10" s="21"/>
      <c r="DNY10" s="21"/>
      <c r="DNZ10" s="21"/>
      <c r="DOA10" s="21"/>
      <c r="DOB10" s="21"/>
      <c r="DOC10" s="21"/>
      <c r="DOD10" s="21"/>
      <c r="DOE10" s="21"/>
      <c r="DOF10" s="21"/>
      <c r="DOG10" s="21"/>
      <c r="DOH10" s="21"/>
      <c r="DOI10" s="21"/>
      <c r="DOJ10" s="21"/>
      <c r="DOK10" s="21"/>
      <c r="DOL10" s="21"/>
      <c r="DOM10" s="21"/>
      <c r="DON10" s="21"/>
      <c r="DOO10" s="21"/>
      <c r="DOP10" s="21"/>
      <c r="DOQ10" s="21"/>
      <c r="DOR10" s="21"/>
      <c r="DOS10" s="21"/>
      <c r="DOT10" s="21"/>
      <c r="DOU10" s="21"/>
      <c r="DOV10" s="21"/>
      <c r="DOW10" s="21"/>
      <c r="DOX10" s="21"/>
      <c r="DOY10" s="21"/>
      <c r="DOZ10" s="21"/>
      <c r="DPA10" s="21"/>
      <c r="DPB10" s="21"/>
      <c r="DPC10" s="21"/>
      <c r="DPD10" s="21"/>
      <c r="DPE10" s="21"/>
      <c r="DPF10" s="21"/>
      <c r="DPG10" s="21"/>
      <c r="DPH10" s="21"/>
      <c r="DPI10" s="21"/>
      <c r="DPJ10" s="21"/>
      <c r="DPK10" s="21"/>
      <c r="DPL10" s="21"/>
      <c r="DPM10" s="21"/>
      <c r="DPN10" s="21"/>
      <c r="DPO10" s="21"/>
      <c r="DPP10" s="21"/>
      <c r="DPQ10" s="21"/>
      <c r="DPR10" s="21"/>
      <c r="DPS10" s="21"/>
      <c r="DPT10" s="21"/>
      <c r="DPU10" s="21"/>
      <c r="DPV10" s="21"/>
      <c r="DPW10" s="21"/>
      <c r="DPX10" s="21"/>
      <c r="DPY10" s="21"/>
      <c r="DPZ10" s="21"/>
      <c r="DQA10" s="21"/>
      <c r="DQB10" s="21"/>
      <c r="DQC10" s="21"/>
      <c r="DQD10" s="21"/>
      <c r="DQE10" s="21"/>
      <c r="DQF10" s="21"/>
      <c r="DQG10" s="21"/>
      <c r="DQH10" s="21"/>
      <c r="DQI10" s="21"/>
      <c r="DQJ10" s="21"/>
      <c r="DQK10" s="21"/>
      <c r="DQL10" s="21"/>
      <c r="DQM10" s="21"/>
      <c r="DQN10" s="21"/>
      <c r="DQO10" s="21"/>
      <c r="DQP10" s="21"/>
      <c r="DQQ10" s="21"/>
      <c r="DQR10" s="21"/>
      <c r="DQS10" s="21"/>
      <c r="DQT10" s="21"/>
      <c r="DQU10" s="21"/>
      <c r="DQV10" s="21"/>
      <c r="DQW10" s="21"/>
      <c r="DQX10" s="21"/>
      <c r="DQY10" s="21"/>
      <c r="DQZ10" s="21"/>
      <c r="DRA10" s="21"/>
      <c r="DRB10" s="21"/>
      <c r="DRC10" s="21"/>
      <c r="DRD10" s="21"/>
      <c r="DRE10" s="21"/>
      <c r="DRF10" s="21"/>
      <c r="DRG10" s="21"/>
      <c r="DRH10" s="21"/>
      <c r="DRI10" s="21"/>
      <c r="DRJ10" s="21"/>
      <c r="DRK10" s="21"/>
      <c r="DRL10" s="21"/>
      <c r="DRM10" s="21"/>
      <c r="DRN10" s="21"/>
      <c r="DRO10" s="21"/>
      <c r="DRP10" s="21"/>
      <c r="DRQ10" s="21"/>
      <c r="DRR10" s="21"/>
      <c r="DRS10" s="21"/>
    </row>
    <row r="11" spans="1:3191" s="63" customFormat="1" x14ac:dyDescent="0.2">
      <c r="B11" s="64"/>
      <c r="C11" s="65"/>
      <c r="D11" s="64"/>
      <c r="E11" s="64"/>
      <c r="F11" s="66"/>
      <c r="G11" s="67" t="s">
        <v>222</v>
      </c>
      <c r="H11" s="68"/>
      <c r="I11" s="69"/>
      <c r="J11" s="325" t="s">
        <v>238</v>
      </c>
      <c r="K11" s="71"/>
      <c r="L11" s="90">
        <v>41660</v>
      </c>
      <c r="M11" s="73"/>
      <c r="N11" s="74"/>
      <c r="O11" s="83" t="s">
        <v>225</v>
      </c>
      <c r="P11" s="76">
        <v>5</v>
      </c>
      <c r="Q11" s="55"/>
      <c r="R11" s="77"/>
      <c r="S11" s="78"/>
      <c r="T11" s="75"/>
      <c r="U11" s="56"/>
      <c r="V11" s="57"/>
      <c r="W11" s="79"/>
      <c r="X11" s="80"/>
      <c r="Y11" s="60"/>
      <c r="Z11" s="84"/>
      <c r="AA11" s="62"/>
      <c r="AB11" s="62"/>
      <c r="AC11" s="62"/>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21"/>
      <c r="BD11" s="21"/>
      <c r="BE11" s="21"/>
      <c r="BF11" s="21"/>
      <c r="BG11" s="21"/>
      <c r="BH11" s="21"/>
      <c r="BI11" s="21"/>
      <c r="BJ11" s="21"/>
      <c r="BK11" s="21"/>
      <c r="BL11" s="21"/>
      <c r="BM11" s="21"/>
      <c r="BN11" s="21"/>
      <c r="BO11" s="21"/>
      <c r="BP11" s="21"/>
      <c r="BQ11" s="21"/>
      <c r="BR11" s="21"/>
      <c r="BS11" s="21"/>
      <c r="BT11" s="21"/>
      <c r="BU11" s="21"/>
      <c r="BV11" s="21"/>
      <c r="BW11" s="21"/>
      <c r="BX11" s="21"/>
      <c r="BY11" s="21"/>
      <c r="BZ11" s="21"/>
      <c r="CA11" s="21"/>
      <c r="CB11" s="21"/>
      <c r="CC11" s="21"/>
      <c r="CD11" s="21"/>
      <c r="CE11" s="21"/>
      <c r="CF11" s="21"/>
      <c r="CG11" s="21"/>
      <c r="CH11" s="21"/>
      <c r="CI11" s="21"/>
      <c r="CJ11" s="21"/>
      <c r="CK11" s="21"/>
      <c r="CL11" s="21"/>
      <c r="CM11" s="21"/>
      <c r="CN11" s="21"/>
      <c r="CO11" s="21"/>
      <c r="CP11" s="21"/>
      <c r="CQ11" s="21"/>
      <c r="CR11" s="21"/>
      <c r="CS11" s="21"/>
      <c r="CT11" s="21"/>
      <c r="CU11" s="21"/>
      <c r="CV11" s="21"/>
      <c r="CW11" s="21"/>
      <c r="CX11" s="21"/>
      <c r="CY11" s="21"/>
      <c r="CZ11" s="21"/>
      <c r="DA11" s="21"/>
      <c r="DB11" s="21"/>
      <c r="DC11" s="21"/>
      <c r="DD11" s="21"/>
      <c r="DE11" s="21"/>
      <c r="DF11" s="21"/>
      <c r="DG11" s="21"/>
      <c r="DH11" s="21"/>
      <c r="DI11" s="21"/>
      <c r="DJ11" s="21"/>
      <c r="DK11" s="21"/>
      <c r="DL11" s="21"/>
      <c r="DM11" s="21"/>
      <c r="DN11" s="21"/>
      <c r="DO11" s="21"/>
      <c r="DP11" s="21"/>
      <c r="DQ11" s="21"/>
      <c r="DR11" s="21"/>
      <c r="DS11" s="21"/>
      <c r="DT11" s="21"/>
      <c r="DU11" s="21"/>
      <c r="DV11" s="21"/>
      <c r="DW11" s="21"/>
      <c r="DX11" s="21"/>
      <c r="DY11" s="21"/>
      <c r="DZ11" s="21"/>
      <c r="EA11" s="21"/>
      <c r="EB11" s="21"/>
      <c r="EC11" s="21"/>
      <c r="ED11" s="21"/>
      <c r="EE11" s="21"/>
      <c r="EF11" s="21"/>
      <c r="EG11" s="21"/>
      <c r="EH11" s="21"/>
      <c r="EI11" s="21"/>
      <c r="EJ11" s="21"/>
      <c r="EK11" s="21"/>
      <c r="EL11" s="21"/>
      <c r="EM11" s="21"/>
      <c r="EN11" s="21"/>
      <c r="EO11" s="21"/>
      <c r="EP11" s="21"/>
      <c r="EQ11" s="21"/>
      <c r="ER11" s="21"/>
      <c r="ES11" s="21"/>
      <c r="ET11" s="21"/>
      <c r="EU11" s="21"/>
      <c r="EV11" s="21"/>
      <c r="EW11" s="21"/>
      <c r="EX11" s="21"/>
      <c r="EY11" s="21"/>
      <c r="EZ11" s="21"/>
      <c r="FA11" s="21"/>
      <c r="FB11" s="21"/>
      <c r="FC11" s="21"/>
      <c r="FD11" s="21"/>
      <c r="FE11" s="21"/>
      <c r="FF11" s="21"/>
      <c r="FG11" s="21"/>
      <c r="FH11" s="21"/>
      <c r="FI11" s="21"/>
      <c r="FJ11" s="21"/>
      <c r="FK11" s="21"/>
      <c r="FL11" s="21"/>
      <c r="FM11" s="21"/>
      <c r="FN11" s="21"/>
      <c r="FO11" s="21"/>
      <c r="FP11" s="21"/>
      <c r="FQ11" s="21"/>
      <c r="FR11" s="21"/>
      <c r="FS11" s="21"/>
      <c r="FT11" s="21"/>
      <c r="FU11" s="21"/>
      <c r="FV11" s="21"/>
      <c r="FW11" s="21"/>
      <c r="FX11" s="21"/>
      <c r="FY11" s="21"/>
      <c r="FZ11" s="21"/>
      <c r="GA11" s="21"/>
      <c r="GB11" s="21"/>
      <c r="GC11" s="21"/>
      <c r="GD11" s="21"/>
      <c r="GE11" s="21"/>
      <c r="GF11" s="21"/>
      <c r="GG11" s="21"/>
      <c r="GH11" s="21"/>
      <c r="GI11" s="21"/>
      <c r="GJ11" s="21"/>
      <c r="GK11" s="21"/>
      <c r="GL11" s="21"/>
      <c r="GM11" s="21"/>
      <c r="GN11" s="21"/>
      <c r="GO11" s="21"/>
      <c r="GP11" s="21"/>
      <c r="GQ11" s="21"/>
      <c r="GR11" s="21"/>
      <c r="GS11" s="21"/>
      <c r="GT11" s="21"/>
      <c r="GU11" s="21"/>
      <c r="GV11" s="21"/>
      <c r="GW11" s="21"/>
      <c r="GX11" s="21"/>
      <c r="GY11" s="21"/>
      <c r="GZ11" s="21"/>
      <c r="HA11" s="21"/>
      <c r="HB11" s="21"/>
      <c r="HC11" s="21"/>
      <c r="HD11" s="21"/>
      <c r="HE11" s="21"/>
      <c r="HF11" s="21"/>
      <c r="HG11" s="21"/>
      <c r="HH11" s="21"/>
      <c r="HI11" s="21"/>
      <c r="HJ11" s="21"/>
      <c r="HK11" s="21"/>
      <c r="HL11" s="21"/>
      <c r="HM11" s="21"/>
      <c r="HN11" s="21"/>
      <c r="HO11" s="21"/>
      <c r="HP11" s="21"/>
      <c r="HQ11" s="21"/>
      <c r="HR11" s="21"/>
      <c r="HS11" s="21"/>
      <c r="HT11" s="21"/>
      <c r="HU11" s="21"/>
      <c r="HV11" s="21"/>
      <c r="HW11" s="21"/>
      <c r="HX11" s="21"/>
      <c r="HY11" s="21"/>
      <c r="HZ11" s="21"/>
      <c r="IA11" s="21"/>
      <c r="IB11" s="21"/>
      <c r="IC11" s="21"/>
      <c r="ID11" s="21"/>
      <c r="IE11" s="21"/>
      <c r="IF11" s="21"/>
      <c r="IG11" s="21"/>
      <c r="IH11" s="21"/>
      <c r="II11" s="21"/>
      <c r="IJ11" s="21"/>
      <c r="IK11" s="21"/>
      <c r="IL11" s="21"/>
      <c r="IM11" s="21"/>
      <c r="IN11" s="21"/>
      <c r="IO11" s="21"/>
      <c r="IP11" s="21"/>
      <c r="IQ11" s="21"/>
      <c r="IR11" s="21"/>
      <c r="IS11" s="21"/>
      <c r="IT11" s="21"/>
      <c r="IU11" s="21"/>
      <c r="IV11" s="21"/>
      <c r="IW11" s="21"/>
      <c r="IX11" s="21"/>
      <c r="IY11" s="21"/>
      <c r="IZ11" s="21"/>
      <c r="JA11" s="21"/>
      <c r="JB11" s="21"/>
      <c r="JC11" s="21"/>
      <c r="JD11" s="21"/>
      <c r="JE11" s="21"/>
      <c r="JF11" s="21"/>
      <c r="JG11" s="21"/>
      <c r="JH11" s="21"/>
      <c r="JI11" s="21"/>
      <c r="JJ11" s="21"/>
      <c r="JK11" s="21"/>
      <c r="JL11" s="21"/>
      <c r="JM11" s="21"/>
      <c r="JN11" s="21"/>
      <c r="JO11" s="21"/>
      <c r="JP11" s="21"/>
      <c r="JQ11" s="21"/>
      <c r="JR11" s="21"/>
      <c r="JS11" s="21"/>
      <c r="JT11" s="21"/>
      <c r="JU11" s="21"/>
      <c r="JV11" s="21"/>
      <c r="JW11" s="21"/>
      <c r="JX11" s="21"/>
      <c r="JY11" s="21"/>
      <c r="JZ11" s="21"/>
      <c r="KA11" s="21"/>
      <c r="KB11" s="21"/>
      <c r="KC11" s="21"/>
      <c r="KD11" s="21"/>
      <c r="KE11" s="21"/>
      <c r="KF11" s="21"/>
      <c r="KG11" s="21"/>
      <c r="KH11" s="21"/>
      <c r="KI11" s="21"/>
      <c r="KJ11" s="21"/>
      <c r="KK11" s="21"/>
      <c r="KL11" s="21"/>
      <c r="KM11" s="21"/>
      <c r="KN11" s="21"/>
      <c r="KO11" s="21"/>
      <c r="KP11" s="21"/>
      <c r="KQ11" s="21"/>
      <c r="KR11" s="21"/>
      <c r="KS11" s="21"/>
      <c r="KT11" s="21"/>
      <c r="KU11" s="21"/>
      <c r="KV11" s="21"/>
      <c r="KW11" s="21"/>
      <c r="KX11" s="21"/>
      <c r="KY11" s="21"/>
      <c r="KZ11" s="21"/>
      <c r="LA11" s="21"/>
      <c r="LB11" s="21"/>
      <c r="LC11" s="21"/>
      <c r="LD11" s="21"/>
      <c r="LE11" s="21"/>
      <c r="LF11" s="21"/>
      <c r="LG11" s="21"/>
      <c r="LH11" s="21"/>
      <c r="LI11" s="21"/>
      <c r="LJ11" s="21"/>
      <c r="LK11" s="21"/>
      <c r="LL11" s="21"/>
      <c r="LM11" s="21"/>
      <c r="LN11" s="21"/>
      <c r="LO11" s="21"/>
      <c r="LP11" s="21"/>
      <c r="LQ11" s="21"/>
      <c r="LR11" s="21"/>
      <c r="LS11" s="21"/>
      <c r="LT11" s="21"/>
      <c r="LU11" s="21"/>
      <c r="LV11" s="21"/>
      <c r="LW11" s="21"/>
      <c r="LX11" s="21"/>
      <c r="LY11" s="21"/>
      <c r="LZ11" s="21"/>
      <c r="MA11" s="21"/>
      <c r="MB11" s="21"/>
      <c r="MC11" s="21"/>
      <c r="MD11" s="21"/>
      <c r="ME11" s="21"/>
      <c r="MF11" s="21"/>
      <c r="MG11" s="21"/>
      <c r="MH11" s="21"/>
      <c r="MI11" s="21"/>
      <c r="MJ11" s="21"/>
      <c r="MK11" s="21"/>
      <c r="ML11" s="21"/>
      <c r="MM11" s="21"/>
      <c r="MN11" s="21"/>
      <c r="MO11" s="21"/>
      <c r="MP11" s="21"/>
      <c r="MQ11" s="21"/>
      <c r="MR11" s="21"/>
      <c r="MS11" s="21"/>
      <c r="MT11" s="21"/>
      <c r="MU11" s="21"/>
      <c r="MV11" s="21"/>
      <c r="MW11" s="21"/>
      <c r="MX11" s="21"/>
      <c r="MY11" s="21"/>
      <c r="MZ11" s="21"/>
      <c r="NA11" s="21"/>
      <c r="NB11" s="21"/>
      <c r="NC11" s="21"/>
      <c r="ND11" s="21"/>
      <c r="NE11" s="21"/>
      <c r="NF11" s="21"/>
      <c r="NG11" s="21"/>
      <c r="NH11" s="21"/>
      <c r="NI11" s="21"/>
      <c r="NJ11" s="21"/>
      <c r="NK11" s="21"/>
      <c r="NL11" s="21"/>
      <c r="NM11" s="21"/>
      <c r="NN11" s="21"/>
      <c r="NO11" s="21"/>
      <c r="NP11" s="21"/>
      <c r="NQ11" s="21"/>
      <c r="NR11" s="21"/>
      <c r="NS11" s="21"/>
      <c r="NT11" s="21"/>
      <c r="NU11" s="21"/>
      <c r="NV11" s="21"/>
      <c r="NW11" s="21"/>
      <c r="NX11" s="21"/>
      <c r="NY11" s="21"/>
      <c r="NZ11" s="21"/>
      <c r="OA11" s="21"/>
      <c r="OB11" s="21"/>
      <c r="OC11" s="21"/>
      <c r="OD11" s="21"/>
      <c r="OE11" s="21"/>
      <c r="OF11" s="21"/>
      <c r="OG11" s="21"/>
      <c r="OH11" s="21"/>
      <c r="OI11" s="21"/>
      <c r="OJ11" s="21"/>
      <c r="OK11" s="21"/>
      <c r="OL11" s="21"/>
      <c r="OM11" s="21"/>
      <c r="ON11" s="21"/>
      <c r="OO11" s="21"/>
      <c r="OP11" s="21"/>
      <c r="OQ11" s="21"/>
      <c r="OR11" s="21"/>
      <c r="OS11" s="21"/>
      <c r="OT11" s="21"/>
      <c r="OU11" s="21"/>
      <c r="OV11" s="21"/>
      <c r="OW11" s="21"/>
      <c r="OX11" s="21"/>
      <c r="OY11" s="21"/>
      <c r="OZ11" s="21"/>
      <c r="PA11" s="21"/>
      <c r="PB11" s="21"/>
      <c r="PC11" s="21"/>
      <c r="PD11" s="21"/>
      <c r="PE11" s="21"/>
      <c r="PF11" s="21"/>
      <c r="PG11" s="21"/>
      <c r="PH11" s="21"/>
      <c r="PI11" s="21"/>
      <c r="PJ11" s="21"/>
      <c r="PK11" s="21"/>
      <c r="PL11" s="21"/>
      <c r="PM11" s="21"/>
      <c r="PN11" s="21"/>
      <c r="PO11" s="21"/>
      <c r="PP11" s="21"/>
      <c r="PQ11" s="21"/>
      <c r="PR11" s="21"/>
      <c r="PS11" s="21"/>
      <c r="PT11" s="21"/>
      <c r="PU11" s="21"/>
      <c r="PV11" s="21"/>
      <c r="PW11" s="21"/>
      <c r="PX11" s="21"/>
      <c r="PY11" s="21"/>
      <c r="PZ11" s="21"/>
      <c r="QA11" s="21"/>
      <c r="QB11" s="21"/>
      <c r="QC11" s="21"/>
      <c r="QD11" s="21"/>
      <c r="QE11" s="21"/>
      <c r="QF11" s="21"/>
      <c r="QG11" s="21"/>
      <c r="QH11" s="21"/>
      <c r="QI11" s="21"/>
      <c r="QJ11" s="21"/>
      <c r="QK11" s="21"/>
      <c r="QL11" s="21"/>
      <c r="QM11" s="21"/>
      <c r="QN11" s="21"/>
      <c r="QO11" s="21"/>
      <c r="QP11" s="21"/>
      <c r="QQ11" s="21"/>
      <c r="QR11" s="21"/>
      <c r="QS11" s="21"/>
      <c r="QT11" s="21"/>
      <c r="QU11" s="21"/>
      <c r="QV11" s="21"/>
      <c r="QW11" s="21"/>
      <c r="QX11" s="21"/>
      <c r="QY11" s="21"/>
      <c r="QZ11" s="21"/>
      <c r="RA11" s="21"/>
      <c r="RB11" s="21"/>
      <c r="RC11" s="21"/>
      <c r="RD11" s="21"/>
      <c r="RE11" s="21"/>
      <c r="RF11" s="21"/>
      <c r="RG11" s="21"/>
      <c r="RH11" s="21"/>
      <c r="RI11" s="21"/>
      <c r="RJ11" s="21"/>
      <c r="RK11" s="21"/>
      <c r="RL11" s="21"/>
      <c r="RM11" s="21"/>
      <c r="RN11" s="21"/>
      <c r="RO11" s="21"/>
      <c r="RP11" s="21"/>
      <c r="RQ11" s="21"/>
      <c r="RR11" s="21"/>
      <c r="RS11" s="21"/>
      <c r="RT11" s="21"/>
      <c r="RU11" s="21"/>
      <c r="RV11" s="21"/>
      <c r="RW11" s="21"/>
      <c r="RX11" s="21"/>
      <c r="RY11" s="21"/>
      <c r="RZ11" s="21"/>
      <c r="SA11" s="21"/>
      <c r="SB11" s="21"/>
      <c r="SC11" s="21"/>
      <c r="SD11" s="21"/>
      <c r="SE11" s="21"/>
      <c r="SF11" s="21"/>
      <c r="SG11" s="21"/>
      <c r="SH11" s="21"/>
      <c r="SI11" s="21"/>
      <c r="SJ11" s="21"/>
      <c r="SK11" s="21"/>
      <c r="SL11" s="21"/>
      <c r="SM11" s="21"/>
      <c r="SN11" s="21"/>
      <c r="SO11" s="21"/>
      <c r="SP11" s="21"/>
      <c r="SQ11" s="21"/>
      <c r="SR11" s="21"/>
      <c r="SS11" s="21"/>
      <c r="ST11" s="21"/>
      <c r="SU11" s="21"/>
      <c r="SV11" s="21"/>
      <c r="SW11" s="21"/>
      <c r="SX11" s="21"/>
      <c r="SY11" s="21"/>
      <c r="SZ11" s="21"/>
      <c r="TA11" s="21"/>
      <c r="TB11" s="21"/>
      <c r="TC11" s="21"/>
      <c r="TD11" s="21"/>
      <c r="TE11" s="21"/>
      <c r="TF11" s="21"/>
      <c r="TG11" s="21"/>
      <c r="TH11" s="21"/>
      <c r="TI11" s="21"/>
      <c r="TJ11" s="21"/>
      <c r="TK11" s="21"/>
      <c r="TL11" s="21"/>
      <c r="TM11" s="21"/>
      <c r="TN11" s="21"/>
      <c r="TO11" s="21"/>
      <c r="TP11" s="21"/>
      <c r="TQ11" s="21"/>
      <c r="TR11" s="21"/>
      <c r="TS11" s="21"/>
      <c r="TT11" s="21"/>
      <c r="TU11" s="21"/>
      <c r="TV11" s="21"/>
      <c r="TW11" s="21"/>
      <c r="TX11" s="21"/>
      <c r="TY11" s="21"/>
      <c r="TZ11" s="21"/>
      <c r="UA11" s="21"/>
      <c r="UB11" s="21"/>
      <c r="UC11" s="21"/>
      <c r="UD11" s="21"/>
      <c r="UE11" s="21"/>
      <c r="UF11" s="21"/>
      <c r="UG11" s="21"/>
      <c r="UH11" s="21"/>
      <c r="UI11" s="21"/>
      <c r="UJ11" s="21"/>
      <c r="UK11" s="21"/>
      <c r="UL11" s="21"/>
      <c r="UM11" s="21"/>
      <c r="UN11" s="21"/>
      <c r="UO11" s="21"/>
      <c r="UP11" s="21"/>
      <c r="UQ11" s="21"/>
      <c r="UR11" s="21"/>
      <c r="US11" s="21"/>
      <c r="UT11" s="21"/>
      <c r="UU11" s="21"/>
      <c r="UV11" s="21"/>
      <c r="UW11" s="21"/>
      <c r="UX11" s="21"/>
      <c r="UY11" s="21"/>
      <c r="UZ11" s="21"/>
      <c r="VA11" s="21"/>
      <c r="VB11" s="21"/>
      <c r="VC11" s="21"/>
      <c r="VD11" s="21"/>
      <c r="VE11" s="21"/>
      <c r="VF11" s="21"/>
      <c r="VG11" s="21"/>
      <c r="VH11" s="21"/>
      <c r="VI11" s="21"/>
      <c r="VJ11" s="21"/>
      <c r="VK11" s="21"/>
      <c r="VL11" s="21"/>
      <c r="VM11" s="21"/>
      <c r="VN11" s="21"/>
      <c r="VO11" s="21"/>
      <c r="VP11" s="21"/>
      <c r="VQ11" s="21"/>
      <c r="VR11" s="21"/>
      <c r="VS11" s="21"/>
      <c r="VT11" s="21"/>
      <c r="VU11" s="21"/>
      <c r="VV11" s="21"/>
      <c r="VW11" s="21"/>
      <c r="VX11" s="21"/>
      <c r="VY11" s="21"/>
      <c r="VZ11" s="21"/>
      <c r="WA11" s="21"/>
      <c r="WB11" s="21"/>
      <c r="WC11" s="21"/>
      <c r="WD11" s="21"/>
      <c r="WE11" s="21"/>
      <c r="WF11" s="21"/>
      <c r="WG11" s="21"/>
      <c r="WH11" s="21"/>
      <c r="WI11" s="21"/>
      <c r="WJ11" s="21"/>
      <c r="WK11" s="21"/>
      <c r="WL11" s="21"/>
      <c r="WM11" s="21"/>
      <c r="WN11" s="21"/>
      <c r="WO11" s="21"/>
      <c r="WP11" s="21"/>
      <c r="WQ11" s="21"/>
      <c r="WR11" s="21"/>
      <c r="WS11" s="21"/>
      <c r="WT11" s="21"/>
      <c r="WU11" s="21"/>
      <c r="WV11" s="21"/>
      <c r="WW11" s="21"/>
      <c r="WX11" s="21"/>
      <c r="WY11" s="21"/>
      <c r="WZ11" s="21"/>
      <c r="XA11" s="21"/>
      <c r="XB11" s="21"/>
      <c r="XC11" s="21"/>
      <c r="XD11" s="21"/>
      <c r="XE11" s="21"/>
      <c r="XF11" s="21"/>
      <c r="XG11" s="21"/>
      <c r="XH11" s="21"/>
      <c r="XI11" s="21"/>
      <c r="XJ11" s="21"/>
      <c r="XK11" s="21"/>
      <c r="XL11" s="21"/>
      <c r="XM11" s="21"/>
      <c r="XN11" s="21"/>
      <c r="XO11" s="21"/>
      <c r="XP11" s="21"/>
      <c r="XQ11" s="21"/>
      <c r="XR11" s="21"/>
      <c r="XS11" s="21"/>
      <c r="XT11" s="21"/>
      <c r="XU11" s="21"/>
      <c r="XV11" s="21"/>
      <c r="XW11" s="21"/>
      <c r="XX11" s="21"/>
      <c r="XY11" s="21"/>
      <c r="XZ11" s="21"/>
      <c r="YA11" s="21"/>
      <c r="YB11" s="21"/>
      <c r="YC11" s="21"/>
      <c r="YD11" s="21"/>
      <c r="YE11" s="21"/>
      <c r="YF11" s="21"/>
      <c r="YG11" s="21"/>
      <c r="YH11" s="21"/>
      <c r="YI11" s="21"/>
      <c r="YJ11" s="21"/>
      <c r="YK11" s="21"/>
      <c r="YL11" s="21"/>
      <c r="YM11" s="21"/>
      <c r="YN11" s="21"/>
      <c r="YO11" s="21"/>
      <c r="YP11" s="21"/>
      <c r="YQ11" s="21"/>
      <c r="YR11" s="21"/>
      <c r="YS11" s="21"/>
      <c r="YT11" s="21"/>
      <c r="YU11" s="21"/>
      <c r="YV11" s="21"/>
      <c r="YW11" s="21"/>
      <c r="YX11" s="21"/>
      <c r="YY11" s="21"/>
      <c r="YZ11" s="21"/>
      <c r="ZA11" s="21"/>
      <c r="ZB11" s="21"/>
      <c r="ZC11" s="21"/>
      <c r="ZD11" s="21"/>
      <c r="ZE11" s="21"/>
      <c r="ZF11" s="21"/>
      <c r="ZG11" s="21"/>
      <c r="ZH11" s="21"/>
      <c r="ZI11" s="21"/>
      <c r="ZJ11" s="21"/>
      <c r="ZK11" s="21"/>
      <c r="ZL11" s="21"/>
      <c r="ZM11" s="21"/>
      <c r="ZN11" s="21"/>
      <c r="ZO11" s="21"/>
      <c r="ZP11" s="21"/>
      <c r="ZQ11" s="21"/>
      <c r="ZR11" s="21"/>
      <c r="ZS11" s="21"/>
      <c r="ZT11" s="21"/>
      <c r="ZU11" s="21"/>
      <c r="ZV11" s="21"/>
      <c r="ZW11" s="21"/>
      <c r="ZX11" s="21"/>
      <c r="ZY11" s="21"/>
      <c r="ZZ11" s="21"/>
      <c r="AAA11" s="21"/>
      <c r="AAB11" s="21"/>
      <c r="AAC11" s="21"/>
      <c r="AAD11" s="21"/>
      <c r="AAE11" s="21"/>
      <c r="AAF11" s="21"/>
      <c r="AAG11" s="21"/>
      <c r="AAH11" s="21"/>
      <c r="AAI11" s="21"/>
      <c r="AAJ11" s="21"/>
      <c r="AAK11" s="21"/>
      <c r="AAL11" s="21"/>
      <c r="AAM11" s="21"/>
      <c r="AAN11" s="21"/>
      <c r="AAO11" s="21"/>
      <c r="AAP11" s="21"/>
      <c r="AAQ11" s="21"/>
      <c r="AAR11" s="21"/>
      <c r="AAS11" s="21"/>
      <c r="AAT11" s="21"/>
      <c r="AAU11" s="21"/>
      <c r="AAV11" s="21"/>
      <c r="AAW11" s="21"/>
      <c r="AAX11" s="21"/>
      <c r="AAY11" s="21"/>
      <c r="AAZ11" s="21"/>
      <c r="ABA11" s="21"/>
      <c r="ABB11" s="21"/>
      <c r="ABC11" s="21"/>
      <c r="ABD11" s="21"/>
      <c r="ABE11" s="21"/>
      <c r="ABF11" s="21"/>
      <c r="ABG11" s="21"/>
      <c r="ABH11" s="21"/>
      <c r="ABI11" s="21"/>
      <c r="ABJ11" s="21"/>
      <c r="ABK11" s="21"/>
      <c r="ABL11" s="21"/>
      <c r="ABM11" s="21"/>
      <c r="ABN11" s="21"/>
      <c r="ABO11" s="21"/>
      <c r="ABP11" s="21"/>
      <c r="ABQ11" s="21"/>
      <c r="ABR11" s="21"/>
      <c r="ABS11" s="21"/>
      <c r="ABT11" s="21"/>
      <c r="ABU11" s="21"/>
      <c r="ABV11" s="21"/>
      <c r="ABW11" s="21"/>
      <c r="ABX11" s="21"/>
      <c r="ABY11" s="21"/>
      <c r="ABZ11" s="21"/>
      <c r="ACA11" s="21"/>
      <c r="ACB11" s="21"/>
      <c r="ACC11" s="21"/>
      <c r="ACD11" s="21"/>
      <c r="ACE11" s="21"/>
      <c r="ACF11" s="21"/>
      <c r="ACG11" s="21"/>
      <c r="ACH11" s="21"/>
      <c r="ACI11" s="21"/>
      <c r="ACJ11" s="21"/>
      <c r="ACK11" s="21"/>
      <c r="ACL11" s="21"/>
      <c r="ACM11" s="21"/>
      <c r="ACN11" s="21"/>
      <c r="ACO11" s="21"/>
      <c r="ACP11" s="21"/>
      <c r="ACQ11" s="21"/>
      <c r="ACR11" s="21"/>
      <c r="ACS11" s="21"/>
      <c r="ACT11" s="21"/>
      <c r="ACU11" s="21"/>
      <c r="ACV11" s="21"/>
      <c r="ACW11" s="21"/>
      <c r="ACX11" s="21"/>
      <c r="ACY11" s="21"/>
      <c r="ACZ11" s="21"/>
      <c r="ADA11" s="21"/>
      <c r="ADB11" s="21"/>
      <c r="ADC11" s="21"/>
      <c r="ADD11" s="21"/>
      <c r="ADE11" s="21"/>
      <c r="ADF11" s="21"/>
      <c r="ADG11" s="21"/>
      <c r="ADH11" s="21"/>
      <c r="ADI11" s="21"/>
      <c r="ADJ11" s="21"/>
      <c r="ADK11" s="21"/>
      <c r="ADL11" s="21"/>
      <c r="ADM11" s="21"/>
      <c r="ADN11" s="21"/>
      <c r="ADO11" s="21"/>
      <c r="ADP11" s="21"/>
      <c r="ADQ11" s="21"/>
      <c r="ADR11" s="21"/>
      <c r="ADS11" s="21"/>
      <c r="ADT11" s="21"/>
      <c r="ADU11" s="21"/>
      <c r="ADV11" s="21"/>
      <c r="ADW11" s="21"/>
      <c r="ADX11" s="21"/>
      <c r="ADY11" s="21"/>
      <c r="ADZ11" s="21"/>
      <c r="AEA11" s="21"/>
      <c r="AEB11" s="21"/>
      <c r="AEC11" s="21"/>
      <c r="AED11" s="21"/>
      <c r="AEE11" s="21"/>
      <c r="AEF11" s="21"/>
      <c r="AEG11" s="21"/>
      <c r="AEH11" s="21"/>
      <c r="AEI11" s="21"/>
      <c r="AEJ11" s="21"/>
      <c r="AEK11" s="21"/>
      <c r="AEL11" s="21"/>
      <c r="AEM11" s="21"/>
      <c r="AEN11" s="21"/>
      <c r="AEO11" s="21"/>
      <c r="AEP11" s="21"/>
      <c r="AEQ11" s="21"/>
      <c r="AER11" s="21"/>
      <c r="AES11" s="21"/>
      <c r="AET11" s="21"/>
      <c r="AEU11" s="21"/>
      <c r="AEV11" s="21"/>
      <c r="AEW11" s="21"/>
      <c r="AEX11" s="21"/>
      <c r="AEY11" s="21"/>
      <c r="AEZ11" s="21"/>
      <c r="AFA11" s="21"/>
      <c r="AFB11" s="21"/>
      <c r="AFC11" s="21"/>
      <c r="AFD11" s="21"/>
      <c r="AFE11" s="21"/>
      <c r="AFF11" s="21"/>
      <c r="AFG11" s="21"/>
      <c r="AFH11" s="21"/>
      <c r="AFI11" s="21"/>
      <c r="AFJ11" s="21"/>
      <c r="AFK11" s="21"/>
      <c r="AFL11" s="21"/>
      <c r="AFM11" s="21"/>
      <c r="AFN11" s="21"/>
      <c r="AFO11" s="21"/>
      <c r="AFP11" s="21"/>
      <c r="AFQ11" s="21"/>
      <c r="AFR11" s="21"/>
      <c r="AFS11" s="21"/>
      <c r="AFT11" s="21"/>
      <c r="AFU11" s="21"/>
      <c r="AFV11" s="21"/>
      <c r="AFW11" s="21"/>
      <c r="AFX11" s="21"/>
      <c r="AFY11" s="21"/>
      <c r="AFZ11" s="21"/>
      <c r="AGA11" s="21"/>
      <c r="AGB11" s="21"/>
      <c r="AGC11" s="21"/>
      <c r="AGD11" s="21"/>
      <c r="AGE11" s="21"/>
      <c r="AGF11" s="21"/>
      <c r="AGG11" s="21"/>
      <c r="AGH11" s="21"/>
      <c r="AGI11" s="21"/>
      <c r="AGJ11" s="21"/>
      <c r="AGK11" s="21"/>
      <c r="AGL11" s="21"/>
      <c r="AGM11" s="21"/>
      <c r="AGN11" s="21"/>
      <c r="AGO11" s="21"/>
      <c r="AGP11" s="21"/>
      <c r="AGQ11" s="21"/>
      <c r="AGR11" s="21"/>
      <c r="AGS11" s="21"/>
      <c r="AGT11" s="21"/>
      <c r="AGU11" s="21"/>
      <c r="AGV11" s="21"/>
      <c r="AGW11" s="21"/>
      <c r="AGX11" s="21"/>
      <c r="AGY11" s="21"/>
      <c r="AGZ11" s="21"/>
      <c r="AHA11" s="21"/>
      <c r="AHB11" s="21"/>
      <c r="AHC11" s="21"/>
      <c r="AHD11" s="21"/>
      <c r="AHE11" s="21"/>
      <c r="AHF11" s="21"/>
      <c r="AHG11" s="21"/>
      <c r="AHH11" s="21"/>
      <c r="AHI11" s="21"/>
      <c r="AHJ11" s="21"/>
      <c r="AHK11" s="21"/>
      <c r="AHL11" s="21"/>
      <c r="AHM11" s="21"/>
      <c r="AHN11" s="21"/>
      <c r="AHO11" s="21"/>
      <c r="AHP11" s="21"/>
      <c r="AHQ11" s="21"/>
      <c r="AHR11" s="21"/>
      <c r="AHS11" s="21"/>
      <c r="AHT11" s="21"/>
      <c r="AHU11" s="21"/>
      <c r="AHV11" s="21"/>
      <c r="AHW11" s="21"/>
      <c r="AHX11" s="21"/>
      <c r="AHY11" s="21"/>
      <c r="AHZ11" s="21"/>
      <c r="AIA11" s="21"/>
      <c r="AIB11" s="21"/>
      <c r="AIC11" s="21"/>
      <c r="AID11" s="21"/>
      <c r="AIE11" s="21"/>
      <c r="AIF11" s="21"/>
      <c r="AIG11" s="21"/>
      <c r="AIH11" s="21"/>
      <c r="AII11" s="21"/>
      <c r="AIJ11" s="21"/>
      <c r="AIK11" s="21"/>
      <c r="AIL11" s="21"/>
      <c r="AIM11" s="21"/>
      <c r="AIN11" s="21"/>
      <c r="AIO11" s="21"/>
      <c r="AIP11" s="21"/>
      <c r="AIQ11" s="21"/>
      <c r="AIR11" s="21"/>
      <c r="AIS11" s="21"/>
      <c r="AIT11" s="21"/>
      <c r="AIU11" s="21"/>
      <c r="AIV11" s="21"/>
      <c r="AIW11" s="21"/>
      <c r="AIX11" s="21"/>
      <c r="AIY11" s="21"/>
      <c r="AIZ11" s="21"/>
      <c r="AJA11" s="21"/>
      <c r="AJB11" s="21"/>
      <c r="AJC11" s="21"/>
      <c r="AJD11" s="21"/>
      <c r="AJE11" s="21"/>
      <c r="AJF11" s="21"/>
      <c r="AJG11" s="21"/>
      <c r="AJH11" s="21"/>
      <c r="AJI11" s="21"/>
      <c r="AJJ11" s="21"/>
      <c r="AJK11" s="21"/>
      <c r="AJL11" s="21"/>
      <c r="AJM11" s="21"/>
      <c r="AJN11" s="21"/>
      <c r="AJO11" s="21"/>
      <c r="AJP11" s="21"/>
      <c r="AJQ11" s="21"/>
      <c r="AJR11" s="21"/>
      <c r="AJS11" s="21"/>
      <c r="AJT11" s="21"/>
      <c r="AJU11" s="21"/>
      <c r="AJV11" s="21"/>
      <c r="AJW11" s="21"/>
      <c r="AJX11" s="21"/>
      <c r="AJY11" s="21"/>
      <c r="AJZ11" s="21"/>
      <c r="AKA11" s="21"/>
      <c r="AKB11" s="21"/>
      <c r="AKC11" s="21"/>
      <c r="AKD11" s="21"/>
      <c r="AKE11" s="21"/>
      <c r="AKF11" s="21"/>
      <c r="AKG11" s="21"/>
      <c r="AKH11" s="21"/>
      <c r="AKI11" s="21"/>
      <c r="AKJ11" s="21"/>
      <c r="AKK11" s="21"/>
      <c r="AKL11" s="21"/>
      <c r="AKM11" s="21"/>
      <c r="AKN11" s="21"/>
      <c r="AKO11" s="21"/>
      <c r="AKP11" s="21"/>
      <c r="AKQ11" s="21"/>
      <c r="AKR11" s="21"/>
      <c r="AKS11" s="21"/>
      <c r="AKT11" s="21"/>
      <c r="AKU11" s="21"/>
      <c r="AKV11" s="21"/>
      <c r="AKW11" s="21"/>
      <c r="AKX11" s="21"/>
      <c r="AKY11" s="21"/>
      <c r="AKZ11" s="21"/>
      <c r="ALA11" s="21"/>
      <c r="ALB11" s="21"/>
      <c r="ALC11" s="21"/>
      <c r="ALD11" s="21"/>
      <c r="ALE11" s="21"/>
      <c r="ALF11" s="21"/>
      <c r="ALG11" s="21"/>
      <c r="ALH11" s="21"/>
      <c r="ALI11" s="21"/>
      <c r="ALJ11" s="21"/>
      <c r="ALK11" s="21"/>
      <c r="ALL11" s="21"/>
      <c r="ALM11" s="21"/>
      <c r="ALN11" s="21"/>
      <c r="ALO11" s="21"/>
      <c r="ALP11" s="21"/>
      <c r="ALQ11" s="21"/>
      <c r="ALR11" s="21"/>
      <c r="ALS11" s="21"/>
      <c r="ALT11" s="21"/>
      <c r="ALU11" s="21"/>
      <c r="ALV11" s="21"/>
      <c r="ALW11" s="21"/>
      <c r="ALX11" s="21"/>
      <c r="ALY11" s="21"/>
      <c r="ALZ11" s="21"/>
      <c r="AMA11" s="21"/>
      <c r="AMB11" s="21"/>
      <c r="AMC11" s="21"/>
      <c r="AMD11" s="21"/>
      <c r="AME11" s="21"/>
      <c r="AMF11" s="21"/>
      <c r="AMG11" s="21"/>
      <c r="AMH11" s="21"/>
      <c r="AMI11" s="21"/>
      <c r="AMJ11" s="21"/>
      <c r="AMK11" s="21"/>
      <c r="AML11" s="21"/>
      <c r="AMM11" s="21"/>
      <c r="AMN11" s="21"/>
      <c r="AMO11" s="21"/>
      <c r="AMP11" s="21"/>
      <c r="AMQ11" s="21"/>
      <c r="AMR11" s="21"/>
      <c r="AMS11" s="21"/>
      <c r="AMT11" s="21"/>
      <c r="AMU11" s="21"/>
      <c r="AMV11" s="21"/>
      <c r="AMW11" s="21"/>
      <c r="AMX11" s="21"/>
      <c r="AMY11" s="21"/>
      <c r="AMZ11" s="21"/>
      <c r="ANA11" s="21"/>
      <c r="ANB11" s="21"/>
      <c r="ANC11" s="21"/>
      <c r="AND11" s="21"/>
      <c r="ANE11" s="21"/>
      <c r="ANF11" s="21"/>
      <c r="ANG11" s="21"/>
      <c r="ANH11" s="21"/>
      <c r="ANI11" s="21"/>
      <c r="ANJ11" s="21"/>
      <c r="ANK11" s="21"/>
      <c r="ANL11" s="21"/>
      <c r="ANM11" s="21"/>
      <c r="ANN11" s="21"/>
      <c r="ANO11" s="21"/>
      <c r="ANP11" s="21"/>
      <c r="ANQ11" s="21"/>
      <c r="ANR11" s="21"/>
      <c r="ANS11" s="21"/>
      <c r="ANT11" s="21"/>
      <c r="ANU11" s="21"/>
      <c r="ANV11" s="21"/>
      <c r="ANW11" s="21"/>
      <c r="ANX11" s="21"/>
      <c r="ANY11" s="21"/>
      <c r="ANZ11" s="21"/>
      <c r="AOA11" s="21"/>
      <c r="AOB11" s="21"/>
      <c r="AOC11" s="21"/>
      <c r="AOD11" s="21"/>
      <c r="AOE11" s="21"/>
      <c r="AOF11" s="21"/>
      <c r="AOG11" s="21"/>
      <c r="AOH11" s="21"/>
      <c r="AOI11" s="21"/>
      <c r="AOJ11" s="21"/>
      <c r="AOK11" s="21"/>
      <c r="AOL11" s="21"/>
      <c r="AOM11" s="21"/>
      <c r="AON11" s="21"/>
      <c r="AOO11" s="21"/>
      <c r="AOP11" s="21"/>
      <c r="AOQ11" s="21"/>
      <c r="AOR11" s="21"/>
      <c r="AOS11" s="21"/>
      <c r="AOT11" s="21"/>
      <c r="AOU11" s="21"/>
      <c r="AOV11" s="21"/>
      <c r="AOW11" s="21"/>
      <c r="AOX11" s="21"/>
      <c r="AOY11" s="21"/>
      <c r="AOZ11" s="21"/>
      <c r="APA11" s="21"/>
      <c r="APB11" s="21"/>
      <c r="APC11" s="21"/>
      <c r="APD11" s="21"/>
      <c r="APE11" s="21"/>
      <c r="APF11" s="21"/>
      <c r="APG11" s="21"/>
      <c r="APH11" s="21"/>
      <c r="API11" s="21"/>
      <c r="APJ11" s="21"/>
      <c r="APK11" s="21"/>
      <c r="APL11" s="21"/>
      <c r="APM11" s="21"/>
      <c r="APN11" s="21"/>
      <c r="APO11" s="21"/>
      <c r="APP11" s="21"/>
      <c r="APQ11" s="21"/>
      <c r="APR11" s="21"/>
      <c r="APS11" s="21"/>
      <c r="APT11" s="21"/>
      <c r="APU11" s="21"/>
      <c r="APV11" s="21"/>
      <c r="APW11" s="21"/>
      <c r="APX11" s="21"/>
      <c r="APY11" s="21"/>
      <c r="APZ11" s="21"/>
      <c r="AQA11" s="21"/>
      <c r="AQB11" s="21"/>
      <c r="AQC11" s="21"/>
      <c r="AQD11" s="21"/>
      <c r="AQE11" s="21"/>
      <c r="AQF11" s="21"/>
      <c r="AQG11" s="21"/>
      <c r="AQH11" s="21"/>
      <c r="AQI11" s="21"/>
      <c r="AQJ11" s="21"/>
      <c r="AQK11" s="21"/>
      <c r="AQL11" s="21"/>
      <c r="AQM11" s="21"/>
      <c r="AQN11" s="21"/>
      <c r="AQO11" s="21"/>
      <c r="AQP11" s="21"/>
      <c r="AQQ11" s="21"/>
      <c r="AQR11" s="21"/>
      <c r="AQS11" s="21"/>
      <c r="AQT11" s="21"/>
      <c r="AQU11" s="21"/>
      <c r="AQV11" s="21"/>
      <c r="AQW11" s="21"/>
      <c r="AQX11" s="21"/>
      <c r="AQY11" s="21"/>
      <c r="AQZ11" s="21"/>
      <c r="ARA11" s="21"/>
      <c r="ARB11" s="21"/>
      <c r="ARC11" s="21"/>
      <c r="ARD11" s="21"/>
      <c r="ARE11" s="21"/>
      <c r="ARF11" s="21"/>
      <c r="ARG11" s="21"/>
      <c r="ARH11" s="21"/>
      <c r="ARI11" s="21"/>
      <c r="ARJ11" s="21"/>
      <c r="ARK11" s="21"/>
      <c r="ARL11" s="21"/>
      <c r="ARM11" s="21"/>
      <c r="ARN11" s="21"/>
      <c r="ARO11" s="21"/>
      <c r="ARP11" s="21"/>
      <c r="ARQ11" s="21"/>
      <c r="ARR11" s="21"/>
      <c r="ARS11" s="21"/>
      <c r="ART11" s="21"/>
      <c r="ARU11" s="21"/>
      <c r="ARV11" s="21"/>
      <c r="ARW11" s="21"/>
      <c r="ARX11" s="21"/>
      <c r="ARY11" s="21"/>
      <c r="ARZ11" s="21"/>
      <c r="ASA11" s="21"/>
      <c r="ASB11" s="21"/>
      <c r="ASC11" s="21"/>
      <c r="ASD11" s="21"/>
      <c r="ASE11" s="21"/>
      <c r="ASF11" s="21"/>
      <c r="ASG11" s="21"/>
      <c r="ASH11" s="21"/>
      <c r="ASI11" s="21"/>
      <c r="ASJ11" s="21"/>
      <c r="ASK11" s="21"/>
      <c r="ASL11" s="21"/>
      <c r="ASM11" s="21"/>
      <c r="ASN11" s="21"/>
      <c r="ASO11" s="21"/>
      <c r="ASP11" s="21"/>
      <c r="ASQ11" s="21"/>
      <c r="ASR11" s="21"/>
      <c r="ASS11" s="21"/>
      <c r="AST11" s="21"/>
      <c r="ASU11" s="21"/>
      <c r="ASV11" s="21"/>
      <c r="ASW11" s="21"/>
      <c r="ASX11" s="21"/>
      <c r="ASY11" s="21"/>
      <c r="ASZ11" s="21"/>
      <c r="ATA11" s="21"/>
      <c r="ATB11" s="21"/>
      <c r="ATC11" s="21"/>
      <c r="ATD11" s="21"/>
      <c r="ATE11" s="21"/>
      <c r="ATF11" s="21"/>
      <c r="ATG11" s="21"/>
      <c r="ATH11" s="21"/>
      <c r="ATI11" s="21"/>
      <c r="ATJ11" s="21"/>
      <c r="ATK11" s="21"/>
      <c r="ATL11" s="21"/>
      <c r="ATM11" s="21"/>
      <c r="ATN11" s="21"/>
      <c r="ATO11" s="21"/>
      <c r="ATP11" s="21"/>
      <c r="ATQ11" s="21"/>
      <c r="ATR11" s="21"/>
      <c r="ATS11" s="21"/>
      <c r="ATT11" s="21"/>
      <c r="ATU11" s="21"/>
      <c r="ATV11" s="21"/>
      <c r="ATW11" s="21"/>
      <c r="ATX11" s="21"/>
      <c r="ATY11" s="21"/>
      <c r="ATZ11" s="21"/>
      <c r="AUA11" s="21"/>
      <c r="AUB11" s="21"/>
      <c r="AUC11" s="21"/>
      <c r="AUD11" s="21"/>
      <c r="AUE11" s="21"/>
      <c r="AUF11" s="21"/>
      <c r="AUG11" s="21"/>
      <c r="AUH11" s="21"/>
      <c r="AUI11" s="21"/>
      <c r="AUJ11" s="21"/>
      <c r="AUK11" s="21"/>
      <c r="AUL11" s="21"/>
      <c r="AUM11" s="21"/>
      <c r="AUN11" s="21"/>
      <c r="AUO11" s="21"/>
      <c r="AUP11" s="21"/>
      <c r="AUQ11" s="21"/>
      <c r="AUR11" s="21"/>
      <c r="AUS11" s="21"/>
      <c r="AUT11" s="21"/>
      <c r="AUU11" s="21"/>
      <c r="AUV11" s="21"/>
      <c r="AUW11" s="21"/>
      <c r="AUX11" s="21"/>
      <c r="AUY11" s="21"/>
      <c r="AUZ11" s="21"/>
      <c r="AVA11" s="21"/>
      <c r="AVB11" s="21"/>
      <c r="AVC11" s="21"/>
      <c r="AVD11" s="21"/>
      <c r="AVE11" s="21"/>
      <c r="AVF11" s="21"/>
      <c r="AVG11" s="21"/>
      <c r="AVH11" s="21"/>
      <c r="AVI11" s="21"/>
      <c r="AVJ11" s="21"/>
      <c r="AVK11" s="21"/>
      <c r="AVL11" s="21"/>
      <c r="AVM11" s="21"/>
      <c r="AVN11" s="21"/>
      <c r="AVO11" s="21"/>
      <c r="AVP11" s="21"/>
      <c r="AVQ11" s="21"/>
      <c r="AVR11" s="21"/>
      <c r="AVS11" s="21"/>
      <c r="AVT11" s="21"/>
      <c r="AVU11" s="21"/>
      <c r="AVV11" s="21"/>
      <c r="AVW11" s="21"/>
      <c r="AVX11" s="21"/>
      <c r="AVY11" s="21"/>
      <c r="AVZ11" s="21"/>
      <c r="AWA11" s="21"/>
      <c r="AWB11" s="21"/>
      <c r="AWC11" s="21"/>
      <c r="AWD11" s="21"/>
      <c r="AWE11" s="21"/>
      <c r="AWF11" s="21"/>
      <c r="AWG11" s="21"/>
      <c r="AWH11" s="21"/>
      <c r="AWI11" s="21"/>
      <c r="AWJ11" s="21"/>
      <c r="AWK11" s="21"/>
      <c r="AWL11" s="21"/>
      <c r="AWM11" s="21"/>
      <c r="AWN11" s="21"/>
      <c r="AWO11" s="21"/>
      <c r="AWP11" s="21"/>
      <c r="AWQ11" s="21"/>
      <c r="AWR11" s="21"/>
      <c r="AWS11" s="21"/>
      <c r="AWT11" s="21"/>
      <c r="AWU11" s="21"/>
      <c r="AWV11" s="21"/>
      <c r="AWW11" s="21"/>
      <c r="AWX11" s="21"/>
      <c r="AWY11" s="21"/>
      <c r="AWZ11" s="21"/>
      <c r="AXA11" s="21"/>
      <c r="AXB11" s="21"/>
      <c r="AXC11" s="21"/>
      <c r="AXD11" s="21"/>
      <c r="AXE11" s="21"/>
      <c r="AXF11" s="21"/>
      <c r="AXG11" s="21"/>
      <c r="AXH11" s="21"/>
      <c r="AXI11" s="21"/>
      <c r="AXJ11" s="21"/>
      <c r="AXK11" s="21"/>
      <c r="AXL11" s="21"/>
      <c r="AXM11" s="21"/>
      <c r="AXN11" s="21"/>
      <c r="AXO11" s="21"/>
      <c r="AXP11" s="21"/>
      <c r="AXQ11" s="21"/>
      <c r="AXR11" s="21"/>
      <c r="AXS11" s="21"/>
      <c r="AXT11" s="21"/>
      <c r="AXU11" s="21"/>
      <c r="AXV11" s="21"/>
      <c r="AXW11" s="21"/>
      <c r="AXX11" s="21"/>
      <c r="AXY11" s="21"/>
      <c r="AXZ11" s="21"/>
      <c r="AYA11" s="21"/>
      <c r="AYB11" s="21"/>
      <c r="AYC11" s="21"/>
      <c r="AYD11" s="21"/>
      <c r="AYE11" s="21"/>
      <c r="AYF11" s="21"/>
      <c r="AYG11" s="21"/>
      <c r="AYH11" s="21"/>
      <c r="AYI11" s="21"/>
      <c r="AYJ11" s="21"/>
      <c r="AYK11" s="21"/>
      <c r="AYL11" s="21"/>
      <c r="AYM11" s="21"/>
      <c r="AYN11" s="21"/>
      <c r="AYO11" s="21"/>
      <c r="AYP11" s="21"/>
      <c r="AYQ11" s="21"/>
      <c r="AYR11" s="21"/>
      <c r="AYS11" s="21"/>
      <c r="AYT11" s="21"/>
      <c r="AYU11" s="21"/>
      <c r="AYV11" s="21"/>
      <c r="AYW11" s="21"/>
      <c r="AYX11" s="21"/>
      <c r="AYY11" s="21"/>
      <c r="AYZ11" s="21"/>
      <c r="AZA11" s="21"/>
      <c r="AZB11" s="21"/>
      <c r="AZC11" s="21"/>
      <c r="AZD11" s="21"/>
      <c r="AZE11" s="21"/>
      <c r="AZF11" s="21"/>
      <c r="AZG11" s="21"/>
      <c r="AZH11" s="21"/>
      <c r="AZI11" s="21"/>
      <c r="AZJ11" s="21"/>
      <c r="AZK11" s="21"/>
      <c r="AZL11" s="21"/>
      <c r="AZM11" s="21"/>
      <c r="AZN11" s="21"/>
      <c r="AZO11" s="21"/>
      <c r="AZP11" s="21"/>
      <c r="AZQ11" s="21"/>
      <c r="AZR11" s="21"/>
      <c r="AZS11" s="21"/>
      <c r="AZT11" s="21"/>
      <c r="AZU11" s="21"/>
      <c r="AZV11" s="21"/>
      <c r="AZW11" s="21"/>
      <c r="AZX11" s="21"/>
      <c r="AZY11" s="21"/>
      <c r="AZZ11" s="21"/>
      <c r="BAA11" s="21"/>
      <c r="BAB11" s="21"/>
      <c r="BAC11" s="21"/>
      <c r="BAD11" s="21"/>
      <c r="BAE11" s="21"/>
      <c r="BAF11" s="21"/>
      <c r="BAG11" s="21"/>
      <c r="BAH11" s="21"/>
      <c r="BAI11" s="21"/>
      <c r="BAJ11" s="21"/>
      <c r="BAK11" s="21"/>
      <c r="BAL11" s="21"/>
      <c r="BAM11" s="21"/>
      <c r="BAN11" s="21"/>
      <c r="BAO11" s="21"/>
      <c r="BAP11" s="21"/>
      <c r="BAQ11" s="21"/>
      <c r="BAR11" s="21"/>
      <c r="BAS11" s="21"/>
      <c r="BAT11" s="21"/>
      <c r="BAU11" s="21"/>
      <c r="BAV11" s="21"/>
      <c r="BAW11" s="21"/>
      <c r="BAX11" s="21"/>
      <c r="BAY11" s="21"/>
      <c r="BAZ11" s="21"/>
      <c r="BBA11" s="21"/>
      <c r="BBB11" s="21"/>
      <c r="BBC11" s="21"/>
      <c r="BBD11" s="21"/>
      <c r="BBE11" s="21"/>
      <c r="BBF11" s="21"/>
      <c r="BBG11" s="21"/>
      <c r="BBH11" s="21"/>
      <c r="BBI11" s="21"/>
      <c r="BBJ11" s="21"/>
      <c r="BBK11" s="21"/>
      <c r="BBL11" s="21"/>
      <c r="BBM11" s="21"/>
      <c r="BBN11" s="21"/>
      <c r="BBO11" s="21"/>
      <c r="BBP11" s="21"/>
      <c r="BBQ11" s="21"/>
      <c r="BBR11" s="21"/>
      <c r="BBS11" s="21"/>
      <c r="BBT11" s="21"/>
      <c r="BBU11" s="21"/>
      <c r="BBV11" s="21"/>
      <c r="BBW11" s="21"/>
      <c r="BBX11" s="21"/>
      <c r="BBY11" s="21"/>
      <c r="BBZ11" s="21"/>
      <c r="BCA11" s="21"/>
      <c r="BCB11" s="21"/>
      <c r="BCC11" s="21"/>
      <c r="BCD11" s="21"/>
      <c r="BCE11" s="21"/>
      <c r="BCF11" s="21"/>
      <c r="BCG11" s="21"/>
      <c r="BCH11" s="21"/>
      <c r="BCI11" s="21"/>
      <c r="BCJ11" s="21"/>
      <c r="BCK11" s="21"/>
      <c r="BCL11" s="21"/>
      <c r="BCM11" s="21"/>
      <c r="BCN11" s="21"/>
      <c r="BCO11" s="21"/>
      <c r="BCP11" s="21"/>
      <c r="BCQ11" s="21"/>
      <c r="BCR11" s="21"/>
      <c r="BCS11" s="21"/>
      <c r="BCT11" s="21"/>
      <c r="BCU11" s="21"/>
      <c r="BCV11" s="21"/>
      <c r="BCW11" s="21"/>
      <c r="BCX11" s="21"/>
      <c r="BCY11" s="21"/>
      <c r="BCZ11" s="21"/>
      <c r="BDA11" s="21"/>
      <c r="BDB11" s="21"/>
      <c r="BDC11" s="21"/>
      <c r="BDD11" s="21"/>
      <c r="BDE11" s="21"/>
      <c r="BDF11" s="21"/>
      <c r="BDG11" s="21"/>
      <c r="BDH11" s="21"/>
      <c r="BDI11" s="21"/>
      <c r="BDJ11" s="21"/>
      <c r="BDK11" s="21"/>
      <c r="BDL11" s="21"/>
      <c r="BDM11" s="21"/>
      <c r="BDN11" s="21"/>
      <c r="BDO11" s="21"/>
      <c r="BDP11" s="21"/>
      <c r="BDQ11" s="21"/>
      <c r="BDR11" s="21"/>
      <c r="BDS11" s="21"/>
      <c r="BDT11" s="21"/>
      <c r="BDU11" s="21"/>
      <c r="BDV11" s="21"/>
      <c r="BDW11" s="21"/>
      <c r="BDX11" s="21"/>
      <c r="BDY11" s="21"/>
      <c r="BDZ11" s="21"/>
      <c r="BEA11" s="21"/>
      <c r="BEB11" s="21"/>
      <c r="BEC11" s="21"/>
      <c r="BED11" s="21"/>
      <c r="BEE11" s="21"/>
      <c r="BEF11" s="21"/>
      <c r="BEG11" s="21"/>
      <c r="BEH11" s="21"/>
      <c r="BEI11" s="21"/>
      <c r="BEJ11" s="21"/>
      <c r="BEK11" s="21"/>
      <c r="BEL11" s="21"/>
      <c r="BEM11" s="21"/>
      <c r="BEN11" s="21"/>
      <c r="BEO11" s="21"/>
      <c r="BEP11" s="21"/>
      <c r="BEQ11" s="21"/>
      <c r="BER11" s="21"/>
      <c r="BES11" s="21"/>
      <c r="BET11" s="21"/>
      <c r="BEU11" s="21"/>
      <c r="BEV11" s="21"/>
      <c r="BEW11" s="21"/>
      <c r="BEX11" s="21"/>
      <c r="BEY11" s="21"/>
      <c r="BEZ11" s="21"/>
      <c r="BFA11" s="21"/>
      <c r="BFB11" s="21"/>
      <c r="BFC11" s="21"/>
      <c r="BFD11" s="21"/>
      <c r="BFE11" s="21"/>
      <c r="BFF11" s="21"/>
      <c r="BFG11" s="21"/>
      <c r="BFH11" s="21"/>
      <c r="BFI11" s="21"/>
      <c r="BFJ11" s="21"/>
      <c r="BFK11" s="21"/>
      <c r="BFL11" s="21"/>
      <c r="BFM11" s="21"/>
      <c r="BFN11" s="21"/>
      <c r="BFO11" s="21"/>
      <c r="BFP11" s="21"/>
      <c r="BFQ11" s="21"/>
      <c r="BFR11" s="21"/>
      <c r="BFS11" s="21"/>
      <c r="BFT11" s="21"/>
      <c r="BFU11" s="21"/>
      <c r="BFV11" s="21"/>
      <c r="BFW11" s="21"/>
      <c r="BFX11" s="21"/>
      <c r="BFY11" s="21"/>
      <c r="BFZ11" s="21"/>
      <c r="BGA11" s="21"/>
      <c r="BGB11" s="21"/>
      <c r="BGC11" s="21"/>
      <c r="BGD11" s="21"/>
      <c r="BGE11" s="21"/>
      <c r="BGF11" s="21"/>
      <c r="BGG11" s="21"/>
      <c r="BGH11" s="21"/>
      <c r="BGI11" s="21"/>
      <c r="BGJ11" s="21"/>
      <c r="BGK11" s="21"/>
      <c r="BGL11" s="21"/>
      <c r="BGM11" s="21"/>
      <c r="BGN11" s="21"/>
      <c r="BGO11" s="21"/>
      <c r="BGP11" s="21"/>
      <c r="BGQ11" s="21"/>
      <c r="BGR11" s="21"/>
      <c r="BGS11" s="21"/>
      <c r="BGT11" s="21"/>
      <c r="BGU11" s="21"/>
      <c r="BGV11" s="21"/>
      <c r="BGW11" s="21"/>
      <c r="BGX11" s="21"/>
      <c r="BGY11" s="21"/>
      <c r="BGZ11" s="21"/>
      <c r="BHA11" s="21"/>
      <c r="BHB11" s="21"/>
      <c r="BHC11" s="21"/>
      <c r="BHD11" s="21"/>
      <c r="BHE11" s="21"/>
      <c r="BHF11" s="21"/>
      <c r="BHG11" s="21"/>
      <c r="BHH11" s="21"/>
      <c r="BHI11" s="21"/>
      <c r="BHJ11" s="21"/>
      <c r="BHK11" s="21"/>
      <c r="BHL11" s="21"/>
      <c r="BHM11" s="21"/>
      <c r="BHN11" s="21"/>
      <c r="BHO11" s="21"/>
      <c r="BHP11" s="21"/>
      <c r="BHQ11" s="21"/>
      <c r="BHR11" s="21"/>
      <c r="BHS11" s="21"/>
      <c r="BHT11" s="21"/>
      <c r="BHU11" s="21"/>
      <c r="BHV11" s="21"/>
      <c r="BHW11" s="21"/>
      <c r="BHX11" s="21"/>
      <c r="BHY11" s="21"/>
      <c r="BHZ11" s="21"/>
      <c r="BIA11" s="21"/>
      <c r="BIB11" s="21"/>
      <c r="BIC11" s="21"/>
      <c r="BID11" s="21"/>
      <c r="BIE11" s="21"/>
      <c r="BIF11" s="21"/>
      <c r="BIG11" s="21"/>
      <c r="BIH11" s="21"/>
      <c r="BII11" s="21"/>
      <c r="BIJ11" s="21"/>
      <c r="BIK11" s="21"/>
      <c r="BIL11" s="21"/>
      <c r="BIM11" s="21"/>
      <c r="BIN11" s="21"/>
      <c r="BIO11" s="21"/>
      <c r="BIP11" s="21"/>
      <c r="BIQ11" s="21"/>
      <c r="BIR11" s="21"/>
      <c r="BIS11" s="21"/>
      <c r="BIT11" s="21"/>
      <c r="BIU11" s="21"/>
      <c r="BIV11" s="21"/>
      <c r="BIW11" s="21"/>
      <c r="BIX11" s="21"/>
      <c r="BIY11" s="21"/>
      <c r="BIZ11" s="21"/>
      <c r="BJA11" s="21"/>
      <c r="BJB11" s="21"/>
      <c r="BJC11" s="21"/>
      <c r="BJD11" s="21"/>
      <c r="BJE11" s="21"/>
      <c r="BJF11" s="21"/>
      <c r="BJG11" s="21"/>
      <c r="BJH11" s="21"/>
      <c r="BJI11" s="21"/>
      <c r="BJJ11" s="21"/>
      <c r="BJK11" s="21"/>
      <c r="BJL11" s="21"/>
      <c r="BJM11" s="21"/>
      <c r="BJN11" s="21"/>
      <c r="BJO11" s="21"/>
      <c r="BJP11" s="21"/>
      <c r="BJQ11" s="21"/>
      <c r="BJR11" s="21"/>
      <c r="BJS11" s="21"/>
      <c r="BJT11" s="21"/>
      <c r="BJU11" s="21"/>
      <c r="BJV11" s="21"/>
      <c r="BJW11" s="21"/>
      <c r="BJX11" s="21"/>
      <c r="BJY11" s="21"/>
      <c r="BJZ11" s="21"/>
      <c r="BKA11" s="21"/>
      <c r="BKB11" s="21"/>
      <c r="BKC11" s="21"/>
      <c r="BKD11" s="21"/>
      <c r="BKE11" s="21"/>
      <c r="BKF11" s="21"/>
      <c r="BKG11" s="21"/>
      <c r="BKH11" s="21"/>
      <c r="BKI11" s="21"/>
      <c r="BKJ11" s="21"/>
      <c r="BKK11" s="21"/>
      <c r="BKL11" s="21"/>
      <c r="BKM11" s="21"/>
      <c r="BKN11" s="21"/>
      <c r="BKO11" s="21"/>
      <c r="BKP11" s="21"/>
      <c r="BKQ11" s="21"/>
      <c r="BKR11" s="21"/>
      <c r="BKS11" s="21"/>
      <c r="BKT11" s="21"/>
      <c r="BKU11" s="21"/>
      <c r="BKV11" s="21"/>
      <c r="BKW11" s="21"/>
      <c r="BKX11" s="21"/>
      <c r="BKY11" s="21"/>
      <c r="BKZ11" s="21"/>
      <c r="BLA11" s="21"/>
      <c r="BLB11" s="21"/>
      <c r="BLC11" s="21"/>
      <c r="BLD11" s="21"/>
      <c r="BLE11" s="21"/>
      <c r="BLF11" s="21"/>
      <c r="BLG11" s="21"/>
      <c r="BLH11" s="21"/>
      <c r="BLI11" s="21"/>
      <c r="BLJ11" s="21"/>
      <c r="BLK11" s="21"/>
      <c r="BLL11" s="21"/>
      <c r="BLM11" s="21"/>
      <c r="BLN11" s="21"/>
      <c r="BLO11" s="21"/>
      <c r="BLP11" s="21"/>
      <c r="BLQ11" s="21"/>
      <c r="BLR11" s="21"/>
      <c r="BLS11" s="21"/>
      <c r="BLT11" s="21"/>
      <c r="BLU11" s="21"/>
      <c r="BLV11" s="21"/>
      <c r="BLW11" s="21"/>
      <c r="BLX11" s="21"/>
      <c r="BLY11" s="21"/>
      <c r="BLZ11" s="21"/>
      <c r="BMA11" s="21"/>
      <c r="BMB11" s="21"/>
      <c r="BMC11" s="21"/>
      <c r="BMD11" s="21"/>
      <c r="BME11" s="21"/>
      <c r="BMF11" s="21"/>
      <c r="BMG11" s="21"/>
      <c r="BMH11" s="21"/>
      <c r="BMI11" s="21"/>
      <c r="BMJ11" s="21"/>
      <c r="BMK11" s="21"/>
      <c r="BML11" s="21"/>
      <c r="BMM11" s="21"/>
      <c r="BMN11" s="21"/>
      <c r="BMO11" s="21"/>
      <c r="BMP11" s="21"/>
      <c r="BMQ11" s="21"/>
      <c r="BMR11" s="21"/>
      <c r="BMS11" s="21"/>
      <c r="BMT11" s="21"/>
      <c r="BMU11" s="21"/>
      <c r="BMV11" s="21"/>
      <c r="BMW11" s="21"/>
      <c r="BMX11" s="21"/>
      <c r="BMY11" s="21"/>
      <c r="BMZ11" s="21"/>
      <c r="BNA11" s="21"/>
      <c r="BNB11" s="21"/>
      <c r="BNC11" s="21"/>
      <c r="BND11" s="21"/>
      <c r="BNE11" s="21"/>
      <c r="BNF11" s="21"/>
      <c r="BNG11" s="21"/>
      <c r="BNH11" s="21"/>
      <c r="BNI11" s="21"/>
      <c r="BNJ11" s="21"/>
      <c r="BNK11" s="21"/>
      <c r="BNL11" s="21"/>
      <c r="BNM11" s="21"/>
      <c r="BNN11" s="21"/>
      <c r="BNO11" s="21"/>
      <c r="BNP11" s="21"/>
      <c r="BNQ11" s="21"/>
      <c r="BNR11" s="21"/>
      <c r="BNS11" s="21"/>
      <c r="BNT11" s="21"/>
      <c r="BNU11" s="21"/>
      <c r="BNV11" s="21"/>
      <c r="BNW11" s="21"/>
      <c r="BNX11" s="21"/>
      <c r="BNY11" s="21"/>
      <c r="BNZ11" s="21"/>
      <c r="BOA11" s="21"/>
      <c r="BOB11" s="21"/>
      <c r="BOC11" s="21"/>
      <c r="BOD11" s="21"/>
      <c r="BOE11" s="21"/>
      <c r="BOF11" s="21"/>
      <c r="BOG11" s="21"/>
      <c r="BOH11" s="21"/>
      <c r="BOI11" s="21"/>
      <c r="BOJ11" s="21"/>
      <c r="BOK11" s="21"/>
      <c r="BOL11" s="21"/>
      <c r="BOM11" s="21"/>
      <c r="BON11" s="21"/>
      <c r="BOO11" s="21"/>
      <c r="BOP11" s="21"/>
      <c r="BOQ11" s="21"/>
      <c r="BOR11" s="21"/>
      <c r="BOS11" s="21"/>
      <c r="BOT11" s="21"/>
      <c r="BOU11" s="21"/>
      <c r="BOV11" s="21"/>
      <c r="BOW11" s="21"/>
      <c r="BOX11" s="21"/>
      <c r="BOY11" s="21"/>
      <c r="BOZ11" s="21"/>
      <c r="BPA11" s="21"/>
      <c r="BPB11" s="21"/>
      <c r="BPC11" s="21"/>
      <c r="BPD11" s="21"/>
      <c r="BPE11" s="21"/>
      <c r="BPF11" s="21"/>
      <c r="BPG11" s="21"/>
      <c r="BPH11" s="21"/>
      <c r="BPI11" s="21"/>
      <c r="BPJ11" s="21"/>
      <c r="BPK11" s="21"/>
      <c r="BPL11" s="21"/>
      <c r="BPM11" s="21"/>
      <c r="BPN11" s="21"/>
      <c r="BPO11" s="21"/>
      <c r="BPP11" s="21"/>
      <c r="BPQ11" s="21"/>
      <c r="BPR11" s="21"/>
      <c r="BPS11" s="21"/>
      <c r="BPT11" s="21"/>
      <c r="BPU11" s="21"/>
      <c r="BPV11" s="21"/>
      <c r="BPW11" s="21"/>
      <c r="BPX11" s="21"/>
      <c r="BPY11" s="21"/>
      <c r="BPZ11" s="21"/>
      <c r="BQA11" s="21"/>
      <c r="BQB11" s="21"/>
      <c r="BQC11" s="21"/>
      <c r="BQD11" s="21"/>
      <c r="BQE11" s="21"/>
      <c r="BQF11" s="21"/>
      <c r="BQG11" s="21"/>
      <c r="BQH11" s="21"/>
      <c r="BQI11" s="21"/>
      <c r="BQJ11" s="21"/>
      <c r="BQK11" s="21"/>
      <c r="BQL11" s="21"/>
      <c r="BQM11" s="21"/>
      <c r="BQN11" s="21"/>
      <c r="BQO11" s="21"/>
      <c r="BQP11" s="21"/>
      <c r="BQQ11" s="21"/>
      <c r="BQR11" s="21"/>
      <c r="BQS11" s="21"/>
      <c r="BQT11" s="21"/>
      <c r="BQU11" s="21"/>
      <c r="BQV11" s="21"/>
      <c r="BQW11" s="21"/>
      <c r="BQX11" s="21"/>
      <c r="BQY11" s="21"/>
      <c r="BQZ11" s="21"/>
      <c r="BRA11" s="21"/>
      <c r="BRB11" s="21"/>
      <c r="BRC11" s="21"/>
      <c r="BRD11" s="21"/>
      <c r="BRE11" s="21"/>
      <c r="BRF11" s="21"/>
      <c r="BRG11" s="21"/>
      <c r="BRH11" s="21"/>
      <c r="BRI11" s="21"/>
      <c r="BRJ11" s="21"/>
      <c r="BRK11" s="21"/>
      <c r="BRL11" s="21"/>
      <c r="BRM11" s="21"/>
      <c r="BRN11" s="21"/>
      <c r="BRO11" s="21"/>
      <c r="BRP11" s="21"/>
      <c r="BRQ11" s="21"/>
      <c r="BRR11" s="21"/>
      <c r="BRS11" s="21"/>
      <c r="BRT11" s="21"/>
      <c r="BRU11" s="21"/>
      <c r="BRV11" s="21"/>
      <c r="BRW11" s="21"/>
      <c r="BRX11" s="21"/>
      <c r="BRY11" s="21"/>
      <c r="BRZ11" s="21"/>
      <c r="BSA11" s="21"/>
      <c r="BSB11" s="21"/>
      <c r="BSC11" s="21"/>
      <c r="BSD11" s="21"/>
      <c r="BSE11" s="21"/>
      <c r="BSF11" s="21"/>
      <c r="BSG11" s="21"/>
      <c r="BSH11" s="21"/>
      <c r="BSI11" s="21"/>
      <c r="BSJ11" s="21"/>
      <c r="BSK11" s="21"/>
      <c r="BSL11" s="21"/>
      <c r="BSM11" s="21"/>
      <c r="BSN11" s="21"/>
      <c r="BSO11" s="21"/>
      <c r="BSP11" s="21"/>
      <c r="BSQ11" s="21"/>
      <c r="BSR11" s="21"/>
      <c r="BSS11" s="21"/>
      <c r="BST11" s="21"/>
      <c r="BSU11" s="21"/>
      <c r="BSV11" s="21"/>
      <c r="BSW11" s="21"/>
      <c r="BSX11" s="21"/>
      <c r="BSY11" s="21"/>
      <c r="BSZ11" s="21"/>
      <c r="BTA11" s="21"/>
      <c r="BTB11" s="21"/>
      <c r="BTC11" s="21"/>
      <c r="BTD11" s="21"/>
      <c r="BTE11" s="21"/>
      <c r="BTF11" s="21"/>
      <c r="BTG11" s="21"/>
      <c r="BTH11" s="21"/>
      <c r="BTI11" s="21"/>
      <c r="BTJ11" s="21"/>
      <c r="BTK11" s="21"/>
      <c r="BTL11" s="21"/>
      <c r="BTM11" s="21"/>
      <c r="BTN11" s="21"/>
      <c r="BTO11" s="21"/>
      <c r="BTP11" s="21"/>
      <c r="BTQ11" s="21"/>
      <c r="BTR11" s="21"/>
      <c r="BTS11" s="21"/>
      <c r="BTT11" s="21"/>
      <c r="BTU11" s="21"/>
      <c r="BTV11" s="21"/>
      <c r="BTW11" s="21"/>
      <c r="BTX11" s="21"/>
      <c r="BTY11" s="21"/>
      <c r="BTZ11" s="21"/>
      <c r="BUA11" s="21"/>
      <c r="BUB11" s="21"/>
      <c r="BUC11" s="21"/>
      <c r="BUD11" s="21"/>
      <c r="BUE11" s="21"/>
      <c r="BUF11" s="21"/>
      <c r="BUG11" s="21"/>
      <c r="BUH11" s="21"/>
      <c r="BUI11" s="21"/>
      <c r="BUJ11" s="21"/>
      <c r="BUK11" s="21"/>
      <c r="BUL11" s="21"/>
      <c r="BUM11" s="21"/>
      <c r="BUN11" s="21"/>
      <c r="BUO11" s="21"/>
      <c r="BUP11" s="21"/>
      <c r="BUQ11" s="21"/>
      <c r="BUR11" s="21"/>
      <c r="BUS11" s="21"/>
      <c r="BUT11" s="21"/>
      <c r="BUU11" s="21"/>
      <c r="BUV11" s="21"/>
      <c r="BUW11" s="21"/>
      <c r="BUX11" s="21"/>
      <c r="BUY11" s="21"/>
      <c r="BUZ11" s="21"/>
      <c r="BVA11" s="21"/>
      <c r="BVB11" s="21"/>
      <c r="BVC11" s="21"/>
      <c r="BVD11" s="21"/>
      <c r="BVE11" s="21"/>
      <c r="BVF11" s="21"/>
      <c r="BVG11" s="21"/>
      <c r="BVH11" s="21"/>
      <c r="BVI11" s="21"/>
      <c r="BVJ11" s="21"/>
      <c r="BVK11" s="21"/>
      <c r="BVL11" s="21"/>
      <c r="BVM11" s="21"/>
      <c r="BVN11" s="21"/>
      <c r="BVO11" s="21"/>
      <c r="BVP11" s="21"/>
      <c r="BVQ11" s="21"/>
      <c r="BVR11" s="21"/>
      <c r="BVS11" s="21"/>
      <c r="BVT11" s="21"/>
      <c r="BVU11" s="21"/>
      <c r="BVV11" s="21"/>
      <c r="BVW11" s="21"/>
      <c r="BVX11" s="21"/>
      <c r="BVY11" s="21"/>
      <c r="BVZ11" s="21"/>
      <c r="BWA11" s="21"/>
      <c r="BWB11" s="21"/>
      <c r="BWC11" s="21"/>
      <c r="BWD11" s="21"/>
      <c r="BWE11" s="21"/>
      <c r="BWF11" s="21"/>
      <c r="BWG11" s="21"/>
      <c r="BWH11" s="21"/>
      <c r="BWI11" s="21"/>
      <c r="BWJ11" s="21"/>
      <c r="BWK11" s="21"/>
      <c r="BWL11" s="21"/>
      <c r="BWM11" s="21"/>
      <c r="BWN11" s="21"/>
      <c r="BWO11" s="21"/>
      <c r="BWP11" s="21"/>
      <c r="BWQ11" s="21"/>
      <c r="BWR11" s="21"/>
      <c r="BWS11" s="21"/>
      <c r="BWT11" s="21"/>
      <c r="BWU11" s="21"/>
      <c r="BWV11" s="21"/>
      <c r="BWW11" s="21"/>
      <c r="BWX11" s="21"/>
      <c r="BWY11" s="21"/>
      <c r="BWZ11" s="21"/>
      <c r="BXA11" s="21"/>
      <c r="BXB11" s="21"/>
      <c r="BXC11" s="21"/>
      <c r="BXD11" s="21"/>
      <c r="BXE11" s="21"/>
      <c r="BXF11" s="21"/>
      <c r="BXG11" s="21"/>
      <c r="BXH11" s="21"/>
      <c r="BXI11" s="21"/>
      <c r="BXJ11" s="21"/>
      <c r="BXK11" s="21"/>
      <c r="BXL11" s="21"/>
      <c r="BXM11" s="21"/>
      <c r="BXN11" s="21"/>
      <c r="BXO11" s="21"/>
      <c r="BXP11" s="21"/>
      <c r="BXQ11" s="21"/>
      <c r="BXR11" s="21"/>
      <c r="BXS11" s="21"/>
      <c r="BXT11" s="21"/>
      <c r="BXU11" s="21"/>
      <c r="BXV11" s="21"/>
      <c r="BXW11" s="21"/>
      <c r="BXX11" s="21"/>
      <c r="BXY11" s="21"/>
      <c r="BXZ11" s="21"/>
      <c r="BYA11" s="21"/>
      <c r="BYB11" s="21"/>
      <c r="BYC11" s="21"/>
      <c r="BYD11" s="21"/>
      <c r="BYE11" s="21"/>
      <c r="BYF11" s="21"/>
      <c r="BYG11" s="21"/>
      <c r="BYH11" s="21"/>
      <c r="BYI11" s="21"/>
      <c r="BYJ11" s="21"/>
      <c r="BYK11" s="21"/>
      <c r="BYL11" s="21"/>
      <c r="BYM11" s="21"/>
      <c r="BYN11" s="21"/>
      <c r="BYO11" s="21"/>
      <c r="BYP11" s="21"/>
      <c r="BYQ11" s="21"/>
      <c r="BYR11" s="21"/>
      <c r="BYS11" s="21"/>
      <c r="BYT11" s="21"/>
      <c r="BYU11" s="21"/>
      <c r="BYV11" s="21"/>
      <c r="BYW11" s="21"/>
      <c r="BYX11" s="21"/>
      <c r="BYY11" s="21"/>
      <c r="BYZ11" s="21"/>
      <c r="BZA11" s="21"/>
      <c r="BZB11" s="21"/>
      <c r="BZC11" s="21"/>
      <c r="BZD11" s="21"/>
      <c r="BZE11" s="21"/>
      <c r="BZF11" s="21"/>
      <c r="BZG11" s="21"/>
      <c r="BZH11" s="21"/>
      <c r="BZI11" s="21"/>
      <c r="BZJ11" s="21"/>
      <c r="BZK11" s="21"/>
      <c r="BZL11" s="21"/>
      <c r="BZM11" s="21"/>
      <c r="BZN11" s="21"/>
      <c r="BZO11" s="21"/>
      <c r="BZP11" s="21"/>
      <c r="BZQ11" s="21"/>
      <c r="BZR11" s="21"/>
      <c r="BZS11" s="21"/>
      <c r="BZT11" s="21"/>
      <c r="BZU11" s="21"/>
      <c r="BZV11" s="21"/>
      <c r="BZW11" s="21"/>
      <c r="BZX11" s="21"/>
      <c r="BZY11" s="21"/>
      <c r="BZZ11" s="21"/>
      <c r="CAA11" s="21"/>
      <c r="CAB11" s="21"/>
      <c r="CAC11" s="21"/>
      <c r="CAD11" s="21"/>
      <c r="CAE11" s="21"/>
      <c r="CAF11" s="21"/>
      <c r="CAG11" s="21"/>
      <c r="CAH11" s="21"/>
      <c r="CAI11" s="21"/>
      <c r="CAJ11" s="21"/>
      <c r="CAK11" s="21"/>
      <c r="CAL11" s="21"/>
      <c r="CAM11" s="21"/>
      <c r="CAN11" s="21"/>
      <c r="CAO11" s="21"/>
      <c r="CAP11" s="21"/>
      <c r="CAQ11" s="21"/>
      <c r="CAR11" s="21"/>
      <c r="CAS11" s="21"/>
      <c r="CAT11" s="21"/>
      <c r="CAU11" s="21"/>
      <c r="CAV11" s="21"/>
      <c r="CAW11" s="21"/>
      <c r="CAX11" s="21"/>
      <c r="CAY11" s="21"/>
      <c r="CAZ11" s="21"/>
      <c r="CBA11" s="21"/>
      <c r="CBB11" s="21"/>
      <c r="CBC11" s="21"/>
      <c r="CBD11" s="21"/>
      <c r="CBE11" s="21"/>
      <c r="CBF11" s="21"/>
      <c r="CBG11" s="21"/>
      <c r="CBH11" s="21"/>
      <c r="CBI11" s="21"/>
      <c r="CBJ11" s="21"/>
      <c r="CBK11" s="21"/>
      <c r="CBL11" s="21"/>
      <c r="CBM11" s="21"/>
      <c r="CBN11" s="21"/>
      <c r="CBO11" s="21"/>
      <c r="CBP11" s="21"/>
      <c r="CBQ11" s="21"/>
      <c r="CBR11" s="21"/>
      <c r="CBS11" s="21"/>
      <c r="CBT11" s="21"/>
      <c r="CBU11" s="21"/>
      <c r="CBV11" s="21"/>
      <c r="CBW11" s="21"/>
      <c r="CBX11" s="21"/>
      <c r="CBY11" s="21"/>
      <c r="CBZ11" s="21"/>
      <c r="CCA11" s="21"/>
      <c r="CCB11" s="21"/>
      <c r="CCC11" s="21"/>
      <c r="CCD11" s="21"/>
      <c r="CCE11" s="21"/>
      <c r="CCF11" s="21"/>
      <c r="CCG11" s="21"/>
      <c r="CCH11" s="21"/>
      <c r="CCI11" s="21"/>
      <c r="CCJ11" s="21"/>
      <c r="CCK11" s="21"/>
      <c r="CCL11" s="21"/>
      <c r="CCM11" s="21"/>
      <c r="CCN11" s="21"/>
      <c r="CCO11" s="21"/>
      <c r="CCP11" s="21"/>
      <c r="CCQ11" s="21"/>
      <c r="CCR11" s="21"/>
      <c r="CCS11" s="21"/>
      <c r="CCT11" s="21"/>
      <c r="CCU11" s="21"/>
      <c r="CCV11" s="21"/>
      <c r="CCW11" s="21"/>
      <c r="CCX11" s="21"/>
      <c r="CCY11" s="21"/>
      <c r="CCZ11" s="21"/>
      <c r="CDA11" s="21"/>
      <c r="CDB11" s="21"/>
      <c r="CDC11" s="21"/>
      <c r="CDD11" s="21"/>
      <c r="CDE11" s="21"/>
      <c r="CDF11" s="21"/>
      <c r="CDG11" s="21"/>
      <c r="CDH11" s="21"/>
      <c r="CDI11" s="21"/>
      <c r="CDJ11" s="21"/>
      <c r="CDK11" s="21"/>
      <c r="CDL11" s="21"/>
      <c r="CDM11" s="21"/>
      <c r="CDN11" s="21"/>
      <c r="CDO11" s="21"/>
      <c r="CDP11" s="21"/>
      <c r="CDQ11" s="21"/>
      <c r="CDR11" s="21"/>
      <c r="CDS11" s="21"/>
      <c r="CDT11" s="21"/>
      <c r="CDU11" s="21"/>
      <c r="CDV11" s="21"/>
      <c r="CDW11" s="21"/>
      <c r="CDX11" s="21"/>
      <c r="CDY11" s="21"/>
      <c r="CDZ11" s="21"/>
      <c r="CEA11" s="21"/>
      <c r="CEB11" s="21"/>
      <c r="CEC11" s="21"/>
      <c r="CED11" s="21"/>
      <c r="CEE11" s="21"/>
      <c r="CEF11" s="21"/>
      <c r="CEG11" s="21"/>
      <c r="CEH11" s="21"/>
      <c r="CEI11" s="21"/>
      <c r="CEJ11" s="21"/>
      <c r="CEK11" s="21"/>
      <c r="CEL11" s="21"/>
      <c r="CEM11" s="21"/>
      <c r="CEN11" s="21"/>
      <c r="CEO11" s="21"/>
      <c r="CEP11" s="21"/>
      <c r="CEQ11" s="21"/>
      <c r="CER11" s="21"/>
      <c r="CES11" s="21"/>
      <c r="CET11" s="21"/>
      <c r="CEU11" s="21"/>
      <c r="CEV11" s="21"/>
      <c r="CEW11" s="21"/>
      <c r="CEX11" s="21"/>
      <c r="CEY11" s="21"/>
      <c r="CEZ11" s="21"/>
      <c r="CFA11" s="21"/>
      <c r="CFB11" s="21"/>
      <c r="CFC11" s="21"/>
      <c r="CFD11" s="21"/>
      <c r="CFE11" s="21"/>
      <c r="CFF11" s="21"/>
      <c r="CFG11" s="21"/>
      <c r="CFH11" s="21"/>
      <c r="CFI11" s="21"/>
      <c r="CFJ11" s="21"/>
      <c r="CFK11" s="21"/>
      <c r="CFL11" s="21"/>
      <c r="CFM11" s="21"/>
      <c r="CFN11" s="21"/>
      <c r="CFO11" s="21"/>
      <c r="CFP11" s="21"/>
      <c r="CFQ11" s="21"/>
      <c r="CFR11" s="21"/>
      <c r="CFS11" s="21"/>
      <c r="CFT11" s="21"/>
      <c r="CFU11" s="21"/>
      <c r="CFV11" s="21"/>
      <c r="CFW11" s="21"/>
      <c r="CFX11" s="21"/>
      <c r="CFY11" s="21"/>
      <c r="CFZ11" s="21"/>
      <c r="CGA11" s="21"/>
      <c r="CGB11" s="21"/>
      <c r="CGC11" s="21"/>
      <c r="CGD11" s="21"/>
      <c r="CGE11" s="21"/>
      <c r="CGF11" s="21"/>
      <c r="CGG11" s="21"/>
      <c r="CGH11" s="21"/>
      <c r="CGI11" s="21"/>
      <c r="CGJ11" s="21"/>
      <c r="CGK11" s="21"/>
      <c r="CGL11" s="21"/>
      <c r="CGM11" s="21"/>
      <c r="CGN11" s="21"/>
      <c r="CGO11" s="21"/>
      <c r="CGP11" s="21"/>
      <c r="CGQ11" s="21"/>
      <c r="CGR11" s="21"/>
      <c r="CGS11" s="21"/>
      <c r="CGT11" s="21"/>
      <c r="CGU11" s="21"/>
      <c r="CGV11" s="21"/>
      <c r="CGW11" s="21"/>
      <c r="CGX11" s="21"/>
      <c r="CGY11" s="21"/>
      <c r="CGZ11" s="21"/>
      <c r="CHA11" s="21"/>
      <c r="CHB11" s="21"/>
      <c r="CHC11" s="21"/>
      <c r="CHD11" s="21"/>
      <c r="CHE11" s="21"/>
      <c r="CHF11" s="21"/>
      <c r="CHG11" s="21"/>
      <c r="CHH11" s="21"/>
      <c r="CHI11" s="21"/>
      <c r="CHJ11" s="21"/>
      <c r="CHK11" s="21"/>
      <c r="CHL11" s="21"/>
      <c r="CHM11" s="21"/>
      <c r="CHN11" s="21"/>
      <c r="CHO11" s="21"/>
      <c r="CHP11" s="21"/>
      <c r="CHQ11" s="21"/>
      <c r="CHR11" s="21"/>
      <c r="CHS11" s="21"/>
      <c r="CHT11" s="21"/>
      <c r="CHU11" s="21"/>
      <c r="CHV11" s="21"/>
      <c r="CHW11" s="21"/>
      <c r="CHX11" s="21"/>
      <c r="CHY11" s="21"/>
      <c r="CHZ11" s="21"/>
      <c r="CIA11" s="21"/>
      <c r="CIB11" s="21"/>
      <c r="CIC11" s="21"/>
      <c r="CID11" s="21"/>
      <c r="CIE11" s="21"/>
      <c r="CIF11" s="21"/>
      <c r="CIG11" s="21"/>
      <c r="CIH11" s="21"/>
      <c r="CII11" s="21"/>
      <c r="CIJ11" s="21"/>
      <c r="CIK11" s="21"/>
      <c r="CIL11" s="21"/>
      <c r="CIM11" s="21"/>
      <c r="CIN11" s="21"/>
      <c r="CIO11" s="21"/>
      <c r="CIP11" s="21"/>
      <c r="CIQ11" s="21"/>
      <c r="CIR11" s="21"/>
      <c r="CIS11" s="21"/>
      <c r="CIT11" s="21"/>
      <c r="CIU11" s="21"/>
      <c r="CIV11" s="21"/>
      <c r="CIW11" s="21"/>
      <c r="CIX11" s="21"/>
      <c r="CIY11" s="21"/>
      <c r="CIZ11" s="21"/>
      <c r="CJA11" s="21"/>
      <c r="CJB11" s="21"/>
      <c r="CJC11" s="21"/>
      <c r="CJD11" s="21"/>
      <c r="CJE11" s="21"/>
      <c r="CJF11" s="21"/>
      <c r="CJG11" s="21"/>
      <c r="CJH11" s="21"/>
      <c r="CJI11" s="21"/>
      <c r="CJJ11" s="21"/>
      <c r="CJK11" s="21"/>
      <c r="CJL11" s="21"/>
      <c r="CJM11" s="21"/>
      <c r="CJN11" s="21"/>
      <c r="CJO11" s="21"/>
      <c r="CJP11" s="21"/>
      <c r="CJQ11" s="21"/>
      <c r="CJR11" s="21"/>
      <c r="CJS11" s="21"/>
      <c r="CJT11" s="21"/>
      <c r="CJU11" s="21"/>
      <c r="CJV11" s="21"/>
      <c r="CJW11" s="21"/>
      <c r="CJX11" s="21"/>
      <c r="CJY11" s="21"/>
      <c r="CJZ11" s="21"/>
      <c r="CKA11" s="21"/>
      <c r="CKB11" s="21"/>
      <c r="CKC11" s="21"/>
      <c r="CKD11" s="21"/>
      <c r="CKE11" s="21"/>
      <c r="CKF11" s="21"/>
      <c r="CKG11" s="21"/>
      <c r="CKH11" s="21"/>
      <c r="CKI11" s="21"/>
      <c r="CKJ11" s="21"/>
      <c r="CKK11" s="21"/>
      <c r="CKL11" s="21"/>
      <c r="CKM11" s="21"/>
      <c r="CKN11" s="21"/>
      <c r="CKO11" s="21"/>
      <c r="CKP11" s="21"/>
      <c r="CKQ11" s="21"/>
      <c r="CKR11" s="21"/>
      <c r="CKS11" s="21"/>
      <c r="CKT11" s="21"/>
      <c r="CKU11" s="21"/>
      <c r="CKV11" s="21"/>
      <c r="CKW11" s="21"/>
      <c r="CKX11" s="21"/>
      <c r="CKY11" s="21"/>
      <c r="CKZ11" s="21"/>
      <c r="CLA11" s="21"/>
      <c r="CLB11" s="21"/>
      <c r="CLC11" s="21"/>
      <c r="CLD11" s="21"/>
      <c r="CLE11" s="21"/>
      <c r="CLF11" s="21"/>
      <c r="CLG11" s="21"/>
      <c r="CLH11" s="21"/>
      <c r="CLI11" s="21"/>
      <c r="CLJ11" s="21"/>
      <c r="CLK11" s="21"/>
      <c r="CLL11" s="21"/>
      <c r="CLM11" s="21"/>
      <c r="CLN11" s="21"/>
      <c r="CLO11" s="21"/>
      <c r="CLP11" s="21"/>
      <c r="CLQ11" s="21"/>
      <c r="CLR11" s="21"/>
      <c r="CLS11" s="21"/>
      <c r="CLT11" s="21"/>
      <c r="CLU11" s="21"/>
      <c r="CLV11" s="21"/>
      <c r="CLW11" s="21"/>
      <c r="CLX11" s="21"/>
      <c r="CLY11" s="21"/>
      <c r="CLZ11" s="21"/>
      <c r="CMA11" s="21"/>
      <c r="CMB11" s="21"/>
      <c r="CMC11" s="21"/>
      <c r="CMD11" s="21"/>
      <c r="CME11" s="21"/>
      <c r="CMF11" s="21"/>
      <c r="CMG11" s="21"/>
      <c r="CMH11" s="21"/>
      <c r="CMI11" s="21"/>
      <c r="CMJ11" s="21"/>
      <c r="CMK11" s="21"/>
      <c r="CML11" s="21"/>
      <c r="CMM11" s="21"/>
      <c r="CMN11" s="21"/>
      <c r="CMO11" s="21"/>
      <c r="CMP11" s="21"/>
      <c r="CMQ11" s="21"/>
      <c r="CMR11" s="21"/>
      <c r="CMS11" s="21"/>
      <c r="CMT11" s="21"/>
      <c r="CMU11" s="21"/>
      <c r="CMV11" s="21"/>
      <c r="CMW11" s="21"/>
      <c r="CMX11" s="21"/>
      <c r="CMY11" s="21"/>
      <c r="CMZ11" s="21"/>
      <c r="CNA11" s="21"/>
      <c r="CNB11" s="21"/>
      <c r="CNC11" s="21"/>
      <c r="CND11" s="21"/>
      <c r="CNE11" s="21"/>
      <c r="CNF11" s="21"/>
      <c r="CNG11" s="21"/>
      <c r="CNH11" s="21"/>
      <c r="CNI11" s="21"/>
      <c r="CNJ11" s="21"/>
      <c r="CNK11" s="21"/>
      <c r="CNL11" s="21"/>
      <c r="CNM11" s="21"/>
      <c r="CNN11" s="21"/>
      <c r="CNO11" s="21"/>
      <c r="CNP11" s="21"/>
      <c r="CNQ11" s="21"/>
      <c r="CNR11" s="21"/>
      <c r="CNS11" s="21"/>
      <c r="CNT11" s="21"/>
      <c r="CNU11" s="21"/>
      <c r="CNV11" s="21"/>
      <c r="CNW11" s="21"/>
      <c r="CNX11" s="21"/>
      <c r="CNY11" s="21"/>
      <c r="CNZ11" s="21"/>
      <c r="COA11" s="21"/>
      <c r="COB11" s="21"/>
      <c r="COC11" s="21"/>
      <c r="COD11" s="21"/>
      <c r="COE11" s="21"/>
      <c r="COF11" s="21"/>
      <c r="COG11" s="21"/>
      <c r="COH11" s="21"/>
      <c r="COI11" s="21"/>
      <c r="COJ11" s="21"/>
      <c r="COK11" s="21"/>
      <c r="COL11" s="21"/>
      <c r="COM11" s="21"/>
      <c r="CON11" s="21"/>
      <c r="COO11" s="21"/>
      <c r="COP11" s="21"/>
      <c r="COQ11" s="21"/>
      <c r="COR11" s="21"/>
      <c r="COS11" s="21"/>
      <c r="COT11" s="21"/>
      <c r="COU11" s="21"/>
      <c r="COV11" s="21"/>
      <c r="COW11" s="21"/>
      <c r="COX11" s="21"/>
      <c r="COY11" s="21"/>
      <c r="COZ11" s="21"/>
      <c r="CPA11" s="21"/>
      <c r="CPB11" s="21"/>
      <c r="CPC11" s="21"/>
      <c r="CPD11" s="21"/>
      <c r="CPE11" s="21"/>
      <c r="CPF11" s="21"/>
      <c r="CPG11" s="21"/>
      <c r="CPH11" s="21"/>
      <c r="CPI11" s="21"/>
      <c r="CPJ11" s="21"/>
      <c r="CPK11" s="21"/>
      <c r="CPL11" s="21"/>
      <c r="CPM11" s="21"/>
      <c r="CPN11" s="21"/>
      <c r="CPO11" s="21"/>
      <c r="CPP11" s="21"/>
      <c r="CPQ11" s="21"/>
      <c r="CPR11" s="21"/>
      <c r="CPS11" s="21"/>
      <c r="CPT11" s="21"/>
      <c r="CPU11" s="21"/>
      <c r="CPV11" s="21"/>
      <c r="CPW11" s="21"/>
      <c r="CPX11" s="21"/>
      <c r="CPY11" s="21"/>
      <c r="CPZ11" s="21"/>
      <c r="CQA11" s="21"/>
      <c r="CQB11" s="21"/>
      <c r="CQC11" s="21"/>
      <c r="CQD11" s="21"/>
      <c r="CQE11" s="21"/>
      <c r="CQF11" s="21"/>
      <c r="CQG11" s="21"/>
      <c r="CQH11" s="21"/>
      <c r="CQI11" s="21"/>
      <c r="CQJ11" s="21"/>
      <c r="CQK11" s="21"/>
      <c r="CQL11" s="21"/>
      <c r="CQM11" s="21"/>
      <c r="CQN11" s="21"/>
      <c r="CQO11" s="21"/>
      <c r="CQP11" s="21"/>
      <c r="CQQ11" s="21"/>
      <c r="CQR11" s="21"/>
      <c r="CQS11" s="21"/>
      <c r="CQT11" s="21"/>
      <c r="CQU11" s="21"/>
      <c r="CQV11" s="21"/>
      <c r="CQW11" s="21"/>
      <c r="CQX11" s="21"/>
      <c r="CQY11" s="21"/>
      <c r="CQZ11" s="21"/>
      <c r="CRA11" s="21"/>
      <c r="CRB11" s="21"/>
      <c r="CRC11" s="21"/>
      <c r="CRD11" s="21"/>
      <c r="CRE11" s="21"/>
      <c r="CRF11" s="21"/>
      <c r="CRG11" s="21"/>
      <c r="CRH11" s="21"/>
      <c r="CRI11" s="21"/>
      <c r="CRJ11" s="21"/>
      <c r="CRK11" s="21"/>
      <c r="CRL11" s="21"/>
      <c r="CRM11" s="21"/>
      <c r="CRN11" s="21"/>
      <c r="CRO11" s="21"/>
      <c r="CRP11" s="21"/>
      <c r="CRQ11" s="21"/>
      <c r="CRR11" s="21"/>
      <c r="CRS11" s="21"/>
      <c r="CRT11" s="21"/>
      <c r="CRU11" s="21"/>
      <c r="CRV11" s="21"/>
      <c r="CRW11" s="21"/>
      <c r="CRX11" s="21"/>
      <c r="CRY11" s="21"/>
      <c r="CRZ11" s="21"/>
      <c r="CSA11" s="21"/>
      <c r="CSB11" s="21"/>
      <c r="CSC11" s="21"/>
      <c r="CSD11" s="21"/>
      <c r="CSE11" s="21"/>
      <c r="CSF11" s="21"/>
      <c r="CSG11" s="21"/>
      <c r="CSH11" s="21"/>
      <c r="CSI11" s="21"/>
      <c r="CSJ11" s="21"/>
      <c r="CSK11" s="21"/>
      <c r="CSL11" s="21"/>
      <c r="CSM11" s="21"/>
      <c r="CSN11" s="21"/>
      <c r="CSO11" s="21"/>
      <c r="CSP11" s="21"/>
      <c r="CSQ11" s="21"/>
      <c r="CSR11" s="21"/>
      <c r="CSS11" s="21"/>
      <c r="CST11" s="21"/>
      <c r="CSU11" s="21"/>
      <c r="CSV11" s="21"/>
      <c r="CSW11" s="21"/>
      <c r="CSX11" s="21"/>
      <c r="CSY11" s="21"/>
      <c r="CSZ11" s="21"/>
      <c r="CTA11" s="21"/>
      <c r="CTB11" s="21"/>
      <c r="CTC11" s="21"/>
      <c r="CTD11" s="21"/>
      <c r="CTE11" s="21"/>
      <c r="CTF11" s="21"/>
      <c r="CTG11" s="21"/>
      <c r="CTH11" s="21"/>
      <c r="CTI11" s="21"/>
      <c r="CTJ11" s="21"/>
      <c r="CTK11" s="21"/>
      <c r="CTL11" s="21"/>
      <c r="CTM11" s="21"/>
      <c r="CTN11" s="21"/>
      <c r="CTO11" s="21"/>
      <c r="CTP11" s="21"/>
      <c r="CTQ11" s="21"/>
      <c r="CTR11" s="21"/>
      <c r="CTS11" s="21"/>
      <c r="CTT11" s="21"/>
      <c r="CTU11" s="21"/>
      <c r="CTV11" s="21"/>
      <c r="CTW11" s="21"/>
      <c r="CTX11" s="21"/>
      <c r="CTY11" s="21"/>
      <c r="CTZ11" s="21"/>
      <c r="CUA11" s="21"/>
      <c r="CUB11" s="21"/>
      <c r="CUC11" s="21"/>
      <c r="CUD11" s="21"/>
      <c r="CUE11" s="21"/>
      <c r="CUF11" s="21"/>
      <c r="CUG11" s="21"/>
      <c r="CUH11" s="21"/>
      <c r="CUI11" s="21"/>
      <c r="CUJ11" s="21"/>
      <c r="CUK11" s="21"/>
      <c r="CUL11" s="21"/>
      <c r="CUM11" s="21"/>
      <c r="CUN11" s="21"/>
      <c r="CUO11" s="21"/>
      <c r="CUP11" s="21"/>
      <c r="CUQ11" s="21"/>
      <c r="CUR11" s="21"/>
      <c r="CUS11" s="21"/>
      <c r="CUT11" s="21"/>
      <c r="CUU11" s="21"/>
      <c r="CUV11" s="21"/>
      <c r="CUW11" s="21"/>
      <c r="CUX11" s="21"/>
      <c r="CUY11" s="21"/>
      <c r="CUZ11" s="21"/>
      <c r="CVA11" s="21"/>
      <c r="CVB11" s="21"/>
      <c r="CVC11" s="21"/>
      <c r="CVD11" s="21"/>
      <c r="CVE11" s="21"/>
      <c r="CVF11" s="21"/>
      <c r="CVG11" s="21"/>
      <c r="CVH11" s="21"/>
      <c r="CVI11" s="21"/>
      <c r="CVJ11" s="21"/>
      <c r="CVK11" s="21"/>
      <c r="CVL11" s="21"/>
      <c r="CVM11" s="21"/>
      <c r="CVN11" s="21"/>
      <c r="CVO11" s="21"/>
      <c r="CVP11" s="21"/>
      <c r="CVQ11" s="21"/>
      <c r="CVR11" s="21"/>
      <c r="CVS11" s="21"/>
      <c r="CVT11" s="21"/>
      <c r="CVU11" s="21"/>
      <c r="CVV11" s="21"/>
      <c r="CVW11" s="21"/>
      <c r="CVX11" s="21"/>
      <c r="CVY11" s="21"/>
      <c r="CVZ11" s="21"/>
      <c r="CWA11" s="21"/>
      <c r="CWB11" s="21"/>
      <c r="CWC11" s="21"/>
      <c r="CWD11" s="21"/>
      <c r="CWE11" s="21"/>
      <c r="CWF11" s="21"/>
      <c r="CWG11" s="21"/>
      <c r="CWH11" s="21"/>
      <c r="CWI11" s="21"/>
      <c r="CWJ11" s="21"/>
      <c r="CWK11" s="21"/>
      <c r="CWL11" s="21"/>
      <c r="CWM11" s="21"/>
      <c r="CWN11" s="21"/>
      <c r="CWO11" s="21"/>
      <c r="CWP11" s="21"/>
      <c r="CWQ11" s="21"/>
      <c r="CWR11" s="21"/>
      <c r="CWS11" s="21"/>
      <c r="CWT11" s="21"/>
      <c r="CWU11" s="21"/>
      <c r="CWV11" s="21"/>
      <c r="CWW11" s="21"/>
      <c r="CWX11" s="21"/>
      <c r="CWY11" s="21"/>
      <c r="CWZ11" s="21"/>
      <c r="CXA11" s="21"/>
      <c r="CXB11" s="21"/>
      <c r="CXC11" s="21"/>
      <c r="CXD11" s="21"/>
      <c r="CXE11" s="21"/>
      <c r="CXF11" s="21"/>
      <c r="CXG11" s="21"/>
      <c r="CXH11" s="21"/>
      <c r="CXI11" s="21"/>
      <c r="CXJ11" s="21"/>
      <c r="CXK11" s="21"/>
      <c r="CXL11" s="21"/>
      <c r="CXM11" s="21"/>
      <c r="CXN11" s="21"/>
      <c r="CXO11" s="21"/>
      <c r="CXP11" s="21"/>
      <c r="CXQ11" s="21"/>
      <c r="CXR11" s="21"/>
      <c r="CXS11" s="21"/>
      <c r="CXT11" s="21"/>
      <c r="CXU11" s="21"/>
      <c r="CXV11" s="21"/>
      <c r="CXW11" s="21"/>
      <c r="CXX11" s="21"/>
      <c r="CXY11" s="21"/>
      <c r="CXZ11" s="21"/>
      <c r="CYA11" s="21"/>
      <c r="CYB11" s="21"/>
      <c r="CYC11" s="21"/>
      <c r="CYD11" s="21"/>
      <c r="CYE11" s="21"/>
      <c r="CYF11" s="21"/>
      <c r="CYG11" s="21"/>
      <c r="CYH11" s="21"/>
      <c r="CYI11" s="21"/>
      <c r="CYJ11" s="21"/>
      <c r="CYK11" s="21"/>
      <c r="CYL11" s="21"/>
      <c r="CYM11" s="21"/>
      <c r="CYN11" s="21"/>
      <c r="CYO11" s="21"/>
      <c r="CYP11" s="21"/>
      <c r="CYQ11" s="21"/>
      <c r="CYR11" s="21"/>
      <c r="CYS11" s="21"/>
      <c r="CYT11" s="21"/>
      <c r="CYU11" s="21"/>
      <c r="CYV11" s="21"/>
      <c r="CYW11" s="21"/>
      <c r="CYX11" s="21"/>
      <c r="CYY11" s="21"/>
      <c r="CYZ11" s="21"/>
      <c r="CZA11" s="21"/>
      <c r="CZB11" s="21"/>
      <c r="CZC11" s="21"/>
      <c r="CZD11" s="21"/>
      <c r="CZE11" s="21"/>
      <c r="CZF11" s="21"/>
      <c r="CZG11" s="21"/>
      <c r="CZH11" s="21"/>
      <c r="CZI11" s="21"/>
      <c r="CZJ11" s="21"/>
      <c r="CZK11" s="21"/>
      <c r="CZL11" s="21"/>
      <c r="CZM11" s="21"/>
      <c r="CZN11" s="21"/>
      <c r="CZO11" s="21"/>
      <c r="CZP11" s="21"/>
      <c r="CZQ11" s="21"/>
      <c r="CZR11" s="21"/>
      <c r="CZS11" s="21"/>
      <c r="CZT11" s="21"/>
      <c r="CZU11" s="21"/>
      <c r="CZV11" s="21"/>
      <c r="CZW11" s="21"/>
      <c r="CZX11" s="21"/>
      <c r="CZY11" s="21"/>
      <c r="CZZ11" s="21"/>
      <c r="DAA11" s="21"/>
      <c r="DAB11" s="21"/>
      <c r="DAC11" s="21"/>
      <c r="DAD11" s="21"/>
      <c r="DAE11" s="21"/>
      <c r="DAF11" s="21"/>
      <c r="DAG11" s="21"/>
      <c r="DAH11" s="21"/>
      <c r="DAI11" s="21"/>
      <c r="DAJ11" s="21"/>
      <c r="DAK11" s="21"/>
      <c r="DAL11" s="21"/>
      <c r="DAM11" s="21"/>
      <c r="DAN11" s="21"/>
      <c r="DAO11" s="21"/>
      <c r="DAP11" s="21"/>
      <c r="DAQ11" s="21"/>
      <c r="DAR11" s="21"/>
      <c r="DAS11" s="21"/>
      <c r="DAT11" s="21"/>
      <c r="DAU11" s="21"/>
      <c r="DAV11" s="21"/>
      <c r="DAW11" s="21"/>
      <c r="DAX11" s="21"/>
      <c r="DAY11" s="21"/>
      <c r="DAZ11" s="21"/>
      <c r="DBA11" s="21"/>
      <c r="DBB11" s="21"/>
      <c r="DBC11" s="21"/>
      <c r="DBD11" s="21"/>
      <c r="DBE11" s="21"/>
      <c r="DBF11" s="21"/>
      <c r="DBG11" s="21"/>
      <c r="DBH11" s="21"/>
      <c r="DBI11" s="21"/>
      <c r="DBJ11" s="21"/>
      <c r="DBK11" s="21"/>
      <c r="DBL11" s="21"/>
      <c r="DBM11" s="21"/>
      <c r="DBN11" s="21"/>
      <c r="DBO11" s="21"/>
      <c r="DBP11" s="21"/>
      <c r="DBQ11" s="21"/>
      <c r="DBR11" s="21"/>
      <c r="DBS11" s="21"/>
      <c r="DBT11" s="21"/>
      <c r="DBU11" s="21"/>
      <c r="DBV11" s="21"/>
      <c r="DBW11" s="21"/>
      <c r="DBX11" s="21"/>
      <c r="DBY11" s="21"/>
      <c r="DBZ11" s="21"/>
      <c r="DCA11" s="21"/>
      <c r="DCB11" s="21"/>
      <c r="DCC11" s="21"/>
      <c r="DCD11" s="21"/>
      <c r="DCE11" s="21"/>
      <c r="DCF11" s="21"/>
      <c r="DCG11" s="21"/>
      <c r="DCH11" s="21"/>
      <c r="DCI11" s="21"/>
      <c r="DCJ11" s="21"/>
      <c r="DCK11" s="21"/>
      <c r="DCL11" s="21"/>
      <c r="DCM11" s="21"/>
      <c r="DCN11" s="21"/>
      <c r="DCO11" s="21"/>
      <c r="DCP11" s="21"/>
      <c r="DCQ11" s="21"/>
      <c r="DCR11" s="21"/>
      <c r="DCS11" s="21"/>
      <c r="DCT11" s="21"/>
      <c r="DCU11" s="21"/>
      <c r="DCV11" s="21"/>
      <c r="DCW11" s="21"/>
      <c r="DCX11" s="21"/>
      <c r="DCY11" s="21"/>
      <c r="DCZ11" s="21"/>
      <c r="DDA11" s="21"/>
      <c r="DDB11" s="21"/>
      <c r="DDC11" s="21"/>
      <c r="DDD11" s="21"/>
      <c r="DDE11" s="21"/>
      <c r="DDF11" s="21"/>
      <c r="DDG11" s="21"/>
      <c r="DDH11" s="21"/>
      <c r="DDI11" s="21"/>
      <c r="DDJ11" s="21"/>
      <c r="DDK11" s="21"/>
      <c r="DDL11" s="21"/>
      <c r="DDM11" s="21"/>
      <c r="DDN11" s="21"/>
      <c r="DDO11" s="21"/>
      <c r="DDP11" s="21"/>
      <c r="DDQ11" s="21"/>
      <c r="DDR11" s="21"/>
      <c r="DDS11" s="21"/>
      <c r="DDT11" s="21"/>
      <c r="DDU11" s="21"/>
      <c r="DDV11" s="21"/>
      <c r="DDW11" s="21"/>
      <c r="DDX11" s="21"/>
      <c r="DDY11" s="21"/>
      <c r="DDZ11" s="21"/>
      <c r="DEA11" s="21"/>
      <c r="DEB11" s="21"/>
      <c r="DEC11" s="21"/>
      <c r="DED11" s="21"/>
      <c r="DEE11" s="21"/>
      <c r="DEF11" s="21"/>
      <c r="DEG11" s="21"/>
      <c r="DEH11" s="21"/>
      <c r="DEI11" s="21"/>
      <c r="DEJ11" s="21"/>
      <c r="DEK11" s="21"/>
      <c r="DEL11" s="21"/>
      <c r="DEM11" s="21"/>
      <c r="DEN11" s="21"/>
      <c r="DEO11" s="21"/>
      <c r="DEP11" s="21"/>
      <c r="DEQ11" s="21"/>
      <c r="DER11" s="21"/>
      <c r="DES11" s="21"/>
      <c r="DET11" s="21"/>
      <c r="DEU11" s="21"/>
      <c r="DEV11" s="21"/>
      <c r="DEW11" s="21"/>
      <c r="DEX11" s="21"/>
      <c r="DEY11" s="21"/>
      <c r="DEZ11" s="21"/>
      <c r="DFA11" s="21"/>
      <c r="DFB11" s="21"/>
      <c r="DFC11" s="21"/>
      <c r="DFD11" s="21"/>
      <c r="DFE11" s="21"/>
      <c r="DFF11" s="21"/>
      <c r="DFG11" s="21"/>
      <c r="DFH11" s="21"/>
      <c r="DFI11" s="21"/>
      <c r="DFJ11" s="21"/>
      <c r="DFK11" s="21"/>
      <c r="DFL11" s="21"/>
      <c r="DFM11" s="21"/>
      <c r="DFN11" s="21"/>
      <c r="DFO11" s="21"/>
      <c r="DFP11" s="21"/>
      <c r="DFQ11" s="21"/>
      <c r="DFR11" s="21"/>
      <c r="DFS11" s="21"/>
      <c r="DFT11" s="21"/>
      <c r="DFU11" s="21"/>
      <c r="DFV11" s="21"/>
      <c r="DFW11" s="21"/>
      <c r="DFX11" s="21"/>
      <c r="DFY11" s="21"/>
      <c r="DFZ11" s="21"/>
      <c r="DGA11" s="21"/>
      <c r="DGB11" s="21"/>
      <c r="DGC11" s="21"/>
      <c r="DGD11" s="21"/>
      <c r="DGE11" s="21"/>
      <c r="DGF11" s="21"/>
      <c r="DGG11" s="21"/>
      <c r="DGH11" s="21"/>
      <c r="DGI11" s="21"/>
      <c r="DGJ11" s="21"/>
      <c r="DGK11" s="21"/>
      <c r="DGL11" s="21"/>
      <c r="DGM11" s="21"/>
      <c r="DGN11" s="21"/>
      <c r="DGO11" s="21"/>
      <c r="DGP11" s="21"/>
      <c r="DGQ11" s="21"/>
      <c r="DGR11" s="21"/>
      <c r="DGS11" s="21"/>
      <c r="DGT11" s="21"/>
      <c r="DGU11" s="21"/>
      <c r="DGV11" s="21"/>
      <c r="DGW11" s="21"/>
      <c r="DGX11" s="21"/>
      <c r="DGY11" s="21"/>
      <c r="DGZ11" s="21"/>
      <c r="DHA11" s="21"/>
      <c r="DHB11" s="21"/>
      <c r="DHC11" s="21"/>
      <c r="DHD11" s="21"/>
      <c r="DHE11" s="21"/>
      <c r="DHF11" s="21"/>
      <c r="DHG11" s="21"/>
      <c r="DHH11" s="21"/>
      <c r="DHI11" s="21"/>
      <c r="DHJ11" s="21"/>
      <c r="DHK11" s="21"/>
      <c r="DHL11" s="21"/>
      <c r="DHM11" s="21"/>
      <c r="DHN11" s="21"/>
      <c r="DHO11" s="21"/>
      <c r="DHP11" s="21"/>
      <c r="DHQ11" s="21"/>
      <c r="DHR11" s="21"/>
      <c r="DHS11" s="21"/>
      <c r="DHT11" s="21"/>
      <c r="DHU11" s="21"/>
      <c r="DHV11" s="21"/>
      <c r="DHW11" s="21"/>
      <c r="DHX11" s="21"/>
      <c r="DHY11" s="21"/>
      <c r="DHZ11" s="21"/>
      <c r="DIA11" s="21"/>
      <c r="DIB11" s="21"/>
      <c r="DIC11" s="21"/>
      <c r="DID11" s="21"/>
      <c r="DIE11" s="21"/>
      <c r="DIF11" s="21"/>
      <c r="DIG11" s="21"/>
      <c r="DIH11" s="21"/>
      <c r="DII11" s="21"/>
      <c r="DIJ11" s="21"/>
      <c r="DIK11" s="21"/>
      <c r="DIL11" s="21"/>
      <c r="DIM11" s="21"/>
      <c r="DIN11" s="21"/>
      <c r="DIO11" s="21"/>
      <c r="DIP11" s="21"/>
      <c r="DIQ11" s="21"/>
      <c r="DIR11" s="21"/>
      <c r="DIS11" s="21"/>
      <c r="DIT11" s="21"/>
      <c r="DIU11" s="21"/>
      <c r="DIV11" s="21"/>
      <c r="DIW11" s="21"/>
      <c r="DIX11" s="21"/>
      <c r="DIY11" s="21"/>
      <c r="DIZ11" s="21"/>
      <c r="DJA11" s="21"/>
      <c r="DJB11" s="21"/>
      <c r="DJC11" s="21"/>
      <c r="DJD11" s="21"/>
      <c r="DJE11" s="21"/>
      <c r="DJF11" s="21"/>
      <c r="DJG11" s="21"/>
      <c r="DJH11" s="21"/>
      <c r="DJI11" s="21"/>
      <c r="DJJ11" s="21"/>
      <c r="DJK11" s="21"/>
      <c r="DJL11" s="21"/>
      <c r="DJM11" s="21"/>
      <c r="DJN11" s="21"/>
      <c r="DJO11" s="21"/>
      <c r="DJP11" s="21"/>
      <c r="DJQ11" s="21"/>
      <c r="DJR11" s="21"/>
      <c r="DJS11" s="21"/>
      <c r="DJT11" s="21"/>
      <c r="DJU11" s="21"/>
      <c r="DJV11" s="21"/>
      <c r="DJW11" s="21"/>
      <c r="DJX11" s="21"/>
      <c r="DJY11" s="21"/>
      <c r="DJZ11" s="21"/>
      <c r="DKA11" s="21"/>
      <c r="DKB11" s="21"/>
      <c r="DKC11" s="21"/>
      <c r="DKD11" s="21"/>
      <c r="DKE11" s="21"/>
      <c r="DKF11" s="21"/>
      <c r="DKG11" s="21"/>
      <c r="DKH11" s="21"/>
      <c r="DKI11" s="21"/>
      <c r="DKJ11" s="21"/>
      <c r="DKK11" s="21"/>
      <c r="DKL11" s="21"/>
      <c r="DKM11" s="21"/>
      <c r="DKN11" s="21"/>
      <c r="DKO11" s="21"/>
      <c r="DKP11" s="21"/>
      <c r="DKQ11" s="21"/>
      <c r="DKR11" s="21"/>
      <c r="DKS11" s="21"/>
      <c r="DKT11" s="21"/>
      <c r="DKU11" s="21"/>
      <c r="DKV11" s="21"/>
      <c r="DKW11" s="21"/>
      <c r="DKX11" s="21"/>
      <c r="DKY11" s="21"/>
      <c r="DKZ11" s="21"/>
      <c r="DLA11" s="21"/>
      <c r="DLB11" s="21"/>
      <c r="DLC11" s="21"/>
      <c r="DLD11" s="21"/>
      <c r="DLE11" s="21"/>
      <c r="DLF11" s="21"/>
      <c r="DLG11" s="21"/>
      <c r="DLH11" s="21"/>
      <c r="DLI11" s="21"/>
      <c r="DLJ11" s="21"/>
      <c r="DLK11" s="21"/>
      <c r="DLL11" s="21"/>
      <c r="DLM11" s="21"/>
      <c r="DLN11" s="21"/>
      <c r="DLO11" s="21"/>
      <c r="DLP11" s="21"/>
      <c r="DLQ11" s="21"/>
      <c r="DLR11" s="21"/>
      <c r="DLS11" s="21"/>
      <c r="DLT11" s="21"/>
      <c r="DLU11" s="21"/>
      <c r="DLV11" s="21"/>
      <c r="DLW11" s="21"/>
      <c r="DLX11" s="21"/>
      <c r="DLY11" s="21"/>
      <c r="DLZ11" s="21"/>
      <c r="DMA11" s="21"/>
      <c r="DMB11" s="21"/>
      <c r="DMC11" s="21"/>
      <c r="DMD11" s="21"/>
      <c r="DME11" s="21"/>
      <c r="DMF11" s="21"/>
      <c r="DMG11" s="21"/>
      <c r="DMH11" s="21"/>
      <c r="DMI11" s="21"/>
      <c r="DMJ11" s="21"/>
      <c r="DMK11" s="21"/>
      <c r="DML11" s="21"/>
      <c r="DMM11" s="21"/>
      <c r="DMN11" s="21"/>
      <c r="DMO11" s="21"/>
      <c r="DMP11" s="21"/>
      <c r="DMQ11" s="21"/>
      <c r="DMR11" s="21"/>
      <c r="DMS11" s="21"/>
      <c r="DMT11" s="21"/>
      <c r="DMU11" s="21"/>
      <c r="DMV11" s="21"/>
      <c r="DMW11" s="21"/>
      <c r="DMX11" s="21"/>
      <c r="DMY11" s="21"/>
      <c r="DMZ11" s="21"/>
      <c r="DNA11" s="21"/>
      <c r="DNB11" s="21"/>
      <c r="DNC11" s="21"/>
      <c r="DND11" s="21"/>
      <c r="DNE11" s="21"/>
      <c r="DNF11" s="21"/>
      <c r="DNG11" s="21"/>
      <c r="DNH11" s="21"/>
      <c r="DNI11" s="21"/>
      <c r="DNJ11" s="21"/>
      <c r="DNK11" s="21"/>
      <c r="DNL11" s="21"/>
      <c r="DNM11" s="21"/>
      <c r="DNN11" s="21"/>
      <c r="DNO11" s="21"/>
      <c r="DNP11" s="21"/>
      <c r="DNQ11" s="21"/>
      <c r="DNR11" s="21"/>
      <c r="DNS11" s="21"/>
      <c r="DNT11" s="21"/>
      <c r="DNU11" s="21"/>
      <c r="DNV11" s="21"/>
      <c r="DNW11" s="21"/>
      <c r="DNX11" s="21"/>
      <c r="DNY11" s="21"/>
      <c r="DNZ11" s="21"/>
      <c r="DOA11" s="21"/>
      <c r="DOB11" s="21"/>
      <c r="DOC11" s="21"/>
      <c r="DOD11" s="21"/>
      <c r="DOE11" s="21"/>
      <c r="DOF11" s="21"/>
      <c r="DOG11" s="21"/>
      <c r="DOH11" s="21"/>
      <c r="DOI11" s="21"/>
      <c r="DOJ11" s="21"/>
      <c r="DOK11" s="21"/>
      <c r="DOL11" s="21"/>
      <c r="DOM11" s="21"/>
      <c r="DON11" s="21"/>
      <c r="DOO11" s="21"/>
      <c r="DOP11" s="21"/>
      <c r="DOQ11" s="21"/>
      <c r="DOR11" s="21"/>
      <c r="DOS11" s="21"/>
      <c r="DOT11" s="21"/>
      <c r="DOU11" s="21"/>
      <c r="DOV11" s="21"/>
      <c r="DOW11" s="21"/>
      <c r="DOX11" s="21"/>
      <c r="DOY11" s="21"/>
      <c r="DOZ11" s="21"/>
      <c r="DPA11" s="21"/>
      <c r="DPB11" s="21"/>
      <c r="DPC11" s="21"/>
      <c r="DPD11" s="21"/>
      <c r="DPE11" s="21"/>
      <c r="DPF11" s="21"/>
      <c r="DPG11" s="21"/>
      <c r="DPH11" s="21"/>
      <c r="DPI11" s="21"/>
      <c r="DPJ11" s="21"/>
      <c r="DPK11" s="21"/>
      <c r="DPL11" s="21"/>
      <c r="DPM11" s="21"/>
      <c r="DPN11" s="21"/>
      <c r="DPO11" s="21"/>
      <c r="DPP11" s="21"/>
      <c r="DPQ11" s="21"/>
      <c r="DPR11" s="21"/>
      <c r="DPS11" s="21"/>
      <c r="DPT11" s="21"/>
      <c r="DPU11" s="21"/>
      <c r="DPV11" s="21"/>
      <c r="DPW11" s="21"/>
      <c r="DPX11" s="21"/>
      <c r="DPY11" s="21"/>
      <c r="DPZ11" s="21"/>
      <c r="DQA11" s="21"/>
      <c r="DQB11" s="21"/>
      <c r="DQC11" s="21"/>
      <c r="DQD11" s="21"/>
      <c r="DQE11" s="21"/>
      <c r="DQF11" s="21"/>
      <c r="DQG11" s="21"/>
      <c r="DQH11" s="21"/>
      <c r="DQI11" s="21"/>
      <c r="DQJ11" s="21"/>
      <c r="DQK11" s="21"/>
      <c r="DQL11" s="21"/>
      <c r="DQM11" s="21"/>
      <c r="DQN11" s="21"/>
      <c r="DQO11" s="21"/>
      <c r="DQP11" s="21"/>
      <c r="DQQ11" s="21"/>
      <c r="DQR11" s="21"/>
      <c r="DQS11" s="21"/>
      <c r="DQT11" s="21"/>
      <c r="DQU11" s="21"/>
      <c r="DQV11" s="21"/>
      <c r="DQW11" s="21"/>
      <c r="DQX11" s="21"/>
      <c r="DQY11" s="21"/>
      <c r="DQZ11" s="21"/>
      <c r="DRA11" s="21"/>
      <c r="DRB11" s="21"/>
      <c r="DRC11" s="21"/>
      <c r="DRD11" s="21"/>
      <c r="DRE11" s="21"/>
      <c r="DRF11" s="21"/>
      <c r="DRG11" s="21"/>
      <c r="DRH11" s="21"/>
      <c r="DRI11" s="21"/>
      <c r="DRJ11" s="21"/>
      <c r="DRK11" s="21"/>
      <c r="DRL11" s="21"/>
      <c r="DRM11" s="21"/>
      <c r="DRN11" s="21"/>
      <c r="DRO11" s="21"/>
      <c r="DRP11" s="21"/>
      <c r="DRQ11" s="21"/>
      <c r="DRR11" s="21"/>
      <c r="DRS11" s="21"/>
    </row>
    <row r="12" spans="1:3191" s="63" customFormat="1" x14ac:dyDescent="0.2">
      <c r="B12" s="64"/>
      <c r="C12" s="65"/>
      <c r="D12" s="64"/>
      <c r="E12" s="64"/>
      <c r="F12" s="66"/>
      <c r="G12" s="67" t="s">
        <v>94</v>
      </c>
      <c r="H12" s="68"/>
      <c r="I12" s="69"/>
      <c r="J12" s="325" t="s">
        <v>238</v>
      </c>
      <c r="K12" s="71"/>
      <c r="L12" s="90">
        <v>41660</v>
      </c>
      <c r="M12" s="73"/>
      <c r="N12" s="74"/>
      <c r="O12" s="83" t="s">
        <v>225</v>
      </c>
      <c r="P12" s="76">
        <v>1</v>
      </c>
      <c r="Q12" s="55"/>
      <c r="R12" s="77"/>
      <c r="S12" s="78" t="s">
        <v>229</v>
      </c>
      <c r="T12" s="55"/>
      <c r="U12" s="56"/>
      <c r="V12" s="56"/>
      <c r="W12" s="79"/>
      <c r="X12" s="80"/>
      <c r="Y12" s="60"/>
      <c r="Z12" s="61"/>
      <c r="AA12" s="62"/>
      <c r="AB12" s="62"/>
      <c r="AC12" s="62"/>
      <c r="AD12" s="21"/>
      <c r="AE12" s="21"/>
      <c r="AF12" s="21"/>
      <c r="AG12" s="21"/>
      <c r="AH12" s="21"/>
      <c r="AI12" s="21"/>
      <c r="AJ12" s="21"/>
      <c r="AK12" s="21"/>
      <c r="AL12" s="21"/>
      <c r="AM12" s="21"/>
      <c r="AN12" s="21"/>
      <c r="AO12" s="21"/>
      <c r="AP12" s="21"/>
      <c r="AQ12" s="21"/>
      <c r="AR12" s="21"/>
      <c r="AS12" s="21"/>
      <c r="AT12" s="21"/>
      <c r="AU12" s="21"/>
      <c r="AV12" s="21"/>
      <c r="AW12" s="21"/>
      <c r="AX12" s="21"/>
      <c r="AY12" s="21"/>
      <c r="AZ12" s="21"/>
      <c r="BA12" s="21"/>
      <c r="BB12" s="21"/>
      <c r="BC12" s="21"/>
      <c r="BD12" s="21"/>
      <c r="BE12" s="21"/>
      <c r="BF12" s="21"/>
      <c r="BG12" s="21"/>
      <c r="BH12" s="21"/>
      <c r="BI12" s="21"/>
      <c r="BJ12" s="21"/>
      <c r="BK12" s="21"/>
      <c r="BL12" s="21"/>
      <c r="BM12" s="21"/>
      <c r="BN12" s="21"/>
      <c r="BO12" s="21"/>
      <c r="BP12" s="21"/>
      <c r="BQ12" s="21"/>
      <c r="BR12" s="21"/>
      <c r="BS12" s="21"/>
      <c r="BT12" s="21"/>
      <c r="BU12" s="21"/>
      <c r="BV12" s="21"/>
      <c r="BW12" s="21"/>
      <c r="BX12" s="21"/>
      <c r="BY12" s="21"/>
      <c r="BZ12" s="21"/>
      <c r="CA12" s="21"/>
      <c r="CB12" s="21"/>
      <c r="CC12" s="21"/>
      <c r="CD12" s="21"/>
      <c r="CE12" s="21"/>
      <c r="CF12" s="21"/>
      <c r="CG12" s="21"/>
      <c r="CH12" s="21"/>
      <c r="CI12" s="21"/>
      <c r="CJ12" s="21"/>
      <c r="CK12" s="21"/>
      <c r="CL12" s="21"/>
      <c r="CM12" s="21"/>
      <c r="CN12" s="21"/>
      <c r="CO12" s="21"/>
      <c r="CP12" s="21"/>
      <c r="CQ12" s="21"/>
      <c r="CR12" s="21"/>
      <c r="CS12" s="21"/>
      <c r="CT12" s="21"/>
      <c r="CU12" s="21"/>
      <c r="CV12" s="21"/>
      <c r="CW12" s="21"/>
      <c r="CX12" s="21"/>
      <c r="CY12" s="21"/>
      <c r="CZ12" s="21"/>
      <c r="DA12" s="21"/>
      <c r="DB12" s="21"/>
      <c r="DC12" s="21"/>
      <c r="DD12" s="21"/>
      <c r="DE12" s="21"/>
      <c r="DF12" s="21"/>
      <c r="DG12" s="21"/>
      <c r="DH12" s="21"/>
      <c r="DI12" s="21"/>
      <c r="DJ12" s="21"/>
      <c r="DK12" s="21"/>
      <c r="DL12" s="21"/>
      <c r="DM12" s="21"/>
      <c r="DN12" s="21"/>
      <c r="DO12" s="21"/>
      <c r="DP12" s="21"/>
      <c r="DQ12" s="21"/>
      <c r="DR12" s="21"/>
      <c r="DS12" s="21"/>
      <c r="DT12" s="21"/>
      <c r="DU12" s="21"/>
      <c r="DV12" s="21"/>
      <c r="DW12" s="21"/>
      <c r="DX12" s="21"/>
      <c r="DY12" s="21"/>
      <c r="DZ12" s="21"/>
      <c r="EA12" s="21"/>
      <c r="EB12" s="21"/>
      <c r="EC12" s="21"/>
      <c r="ED12" s="21"/>
      <c r="EE12" s="21"/>
      <c r="EF12" s="21"/>
      <c r="EG12" s="21"/>
      <c r="EH12" s="21"/>
      <c r="EI12" s="21"/>
      <c r="EJ12" s="21"/>
      <c r="EK12" s="21"/>
      <c r="EL12" s="21"/>
      <c r="EM12" s="21"/>
      <c r="EN12" s="21"/>
      <c r="EO12" s="21"/>
      <c r="EP12" s="21"/>
      <c r="EQ12" s="21"/>
      <c r="ER12" s="21"/>
      <c r="ES12" s="21"/>
      <c r="ET12" s="21"/>
      <c r="EU12" s="21"/>
      <c r="EV12" s="21"/>
      <c r="EW12" s="21"/>
      <c r="EX12" s="21"/>
      <c r="EY12" s="21"/>
      <c r="EZ12" s="21"/>
      <c r="FA12" s="21"/>
      <c r="FB12" s="21"/>
      <c r="FC12" s="21"/>
      <c r="FD12" s="21"/>
      <c r="FE12" s="21"/>
      <c r="FF12" s="21"/>
      <c r="FG12" s="21"/>
      <c r="FH12" s="21"/>
      <c r="FI12" s="21"/>
      <c r="FJ12" s="21"/>
      <c r="FK12" s="21"/>
      <c r="FL12" s="21"/>
      <c r="FM12" s="21"/>
      <c r="FN12" s="21"/>
      <c r="FO12" s="21"/>
      <c r="FP12" s="21"/>
      <c r="FQ12" s="21"/>
      <c r="FR12" s="21"/>
      <c r="FS12" s="21"/>
      <c r="FT12" s="21"/>
      <c r="FU12" s="21"/>
      <c r="FV12" s="21"/>
      <c r="FW12" s="21"/>
      <c r="FX12" s="21"/>
      <c r="FY12" s="21"/>
      <c r="FZ12" s="21"/>
      <c r="GA12" s="21"/>
      <c r="GB12" s="21"/>
      <c r="GC12" s="21"/>
      <c r="GD12" s="21"/>
      <c r="GE12" s="21"/>
      <c r="GF12" s="21"/>
      <c r="GG12" s="21"/>
      <c r="GH12" s="21"/>
      <c r="GI12" s="21"/>
      <c r="GJ12" s="21"/>
      <c r="GK12" s="21"/>
      <c r="GL12" s="21"/>
      <c r="GM12" s="21"/>
      <c r="GN12" s="21"/>
      <c r="GO12" s="21"/>
      <c r="GP12" s="21"/>
      <c r="GQ12" s="21"/>
      <c r="GR12" s="21"/>
      <c r="GS12" s="21"/>
      <c r="GT12" s="21"/>
      <c r="GU12" s="21"/>
      <c r="GV12" s="21"/>
      <c r="GW12" s="21"/>
      <c r="GX12" s="21"/>
      <c r="GY12" s="21"/>
      <c r="GZ12" s="21"/>
      <c r="HA12" s="21"/>
      <c r="HB12" s="21"/>
      <c r="HC12" s="21"/>
      <c r="HD12" s="21"/>
      <c r="HE12" s="21"/>
      <c r="HF12" s="21"/>
      <c r="HG12" s="21"/>
      <c r="HH12" s="21"/>
      <c r="HI12" s="21"/>
      <c r="HJ12" s="21"/>
      <c r="HK12" s="21"/>
      <c r="HL12" s="21"/>
      <c r="HM12" s="21"/>
      <c r="HN12" s="21"/>
      <c r="HO12" s="21"/>
      <c r="HP12" s="21"/>
      <c r="HQ12" s="21"/>
      <c r="HR12" s="21"/>
      <c r="HS12" s="21"/>
      <c r="HT12" s="21"/>
      <c r="HU12" s="21"/>
      <c r="HV12" s="21"/>
      <c r="HW12" s="21"/>
      <c r="HX12" s="21"/>
      <c r="HY12" s="21"/>
      <c r="HZ12" s="21"/>
      <c r="IA12" s="21"/>
      <c r="IB12" s="21"/>
      <c r="IC12" s="21"/>
      <c r="ID12" s="21"/>
      <c r="IE12" s="21"/>
      <c r="IF12" s="21"/>
      <c r="IG12" s="21"/>
      <c r="IH12" s="21"/>
      <c r="II12" s="21"/>
      <c r="IJ12" s="21"/>
      <c r="IK12" s="21"/>
      <c r="IL12" s="21"/>
      <c r="IM12" s="21"/>
      <c r="IN12" s="21"/>
      <c r="IO12" s="21"/>
      <c r="IP12" s="21"/>
      <c r="IQ12" s="21"/>
      <c r="IR12" s="21"/>
      <c r="IS12" s="21"/>
      <c r="IT12" s="21"/>
      <c r="IU12" s="21"/>
      <c r="IV12" s="21"/>
      <c r="IW12" s="21"/>
      <c r="IX12" s="21"/>
      <c r="IY12" s="21"/>
      <c r="IZ12" s="21"/>
      <c r="JA12" s="21"/>
      <c r="JB12" s="21"/>
      <c r="JC12" s="21"/>
      <c r="JD12" s="21"/>
      <c r="JE12" s="21"/>
      <c r="JF12" s="21"/>
      <c r="JG12" s="21"/>
      <c r="JH12" s="21"/>
      <c r="JI12" s="21"/>
      <c r="JJ12" s="21"/>
      <c r="JK12" s="21"/>
      <c r="JL12" s="21"/>
      <c r="JM12" s="21"/>
      <c r="JN12" s="21"/>
      <c r="JO12" s="21"/>
      <c r="JP12" s="21"/>
      <c r="JQ12" s="21"/>
      <c r="JR12" s="21"/>
      <c r="JS12" s="21"/>
      <c r="JT12" s="21"/>
      <c r="JU12" s="21"/>
      <c r="JV12" s="21"/>
      <c r="JW12" s="21"/>
      <c r="JX12" s="21"/>
      <c r="JY12" s="21"/>
      <c r="JZ12" s="21"/>
      <c r="KA12" s="21"/>
      <c r="KB12" s="21"/>
      <c r="KC12" s="21"/>
      <c r="KD12" s="21"/>
      <c r="KE12" s="21"/>
      <c r="KF12" s="21"/>
      <c r="KG12" s="21"/>
      <c r="KH12" s="21"/>
      <c r="KI12" s="21"/>
      <c r="KJ12" s="21"/>
      <c r="KK12" s="21"/>
      <c r="KL12" s="21"/>
      <c r="KM12" s="21"/>
      <c r="KN12" s="21"/>
      <c r="KO12" s="21"/>
      <c r="KP12" s="21"/>
      <c r="KQ12" s="21"/>
      <c r="KR12" s="21"/>
      <c r="KS12" s="21"/>
      <c r="KT12" s="21"/>
      <c r="KU12" s="21"/>
      <c r="KV12" s="21"/>
      <c r="KW12" s="21"/>
      <c r="KX12" s="21"/>
      <c r="KY12" s="21"/>
      <c r="KZ12" s="21"/>
      <c r="LA12" s="21"/>
      <c r="LB12" s="21"/>
      <c r="LC12" s="21"/>
      <c r="LD12" s="21"/>
      <c r="LE12" s="21"/>
      <c r="LF12" s="21"/>
      <c r="LG12" s="21"/>
      <c r="LH12" s="21"/>
      <c r="LI12" s="21"/>
      <c r="LJ12" s="21"/>
      <c r="LK12" s="21"/>
      <c r="LL12" s="21"/>
      <c r="LM12" s="21"/>
      <c r="LN12" s="21"/>
      <c r="LO12" s="21"/>
      <c r="LP12" s="21"/>
      <c r="LQ12" s="21"/>
      <c r="LR12" s="21"/>
      <c r="LS12" s="21"/>
      <c r="LT12" s="21"/>
      <c r="LU12" s="21"/>
      <c r="LV12" s="21"/>
      <c r="LW12" s="21"/>
      <c r="LX12" s="21"/>
      <c r="LY12" s="21"/>
      <c r="LZ12" s="21"/>
      <c r="MA12" s="21"/>
      <c r="MB12" s="21"/>
      <c r="MC12" s="21"/>
      <c r="MD12" s="21"/>
      <c r="ME12" s="21"/>
      <c r="MF12" s="21"/>
      <c r="MG12" s="21"/>
      <c r="MH12" s="21"/>
      <c r="MI12" s="21"/>
      <c r="MJ12" s="21"/>
      <c r="MK12" s="21"/>
      <c r="ML12" s="21"/>
      <c r="MM12" s="21"/>
      <c r="MN12" s="21"/>
      <c r="MO12" s="21"/>
      <c r="MP12" s="21"/>
      <c r="MQ12" s="21"/>
      <c r="MR12" s="21"/>
      <c r="MS12" s="21"/>
      <c r="MT12" s="21"/>
      <c r="MU12" s="21"/>
      <c r="MV12" s="21"/>
      <c r="MW12" s="21"/>
      <c r="MX12" s="21"/>
      <c r="MY12" s="21"/>
      <c r="MZ12" s="21"/>
      <c r="NA12" s="21"/>
      <c r="NB12" s="21"/>
      <c r="NC12" s="21"/>
      <c r="ND12" s="21"/>
      <c r="NE12" s="21"/>
      <c r="NF12" s="21"/>
      <c r="NG12" s="21"/>
      <c r="NH12" s="21"/>
      <c r="NI12" s="21"/>
      <c r="NJ12" s="21"/>
      <c r="NK12" s="21"/>
      <c r="NL12" s="21"/>
      <c r="NM12" s="21"/>
      <c r="NN12" s="21"/>
      <c r="NO12" s="21"/>
      <c r="NP12" s="21"/>
      <c r="NQ12" s="21"/>
      <c r="NR12" s="21"/>
      <c r="NS12" s="21"/>
      <c r="NT12" s="21"/>
      <c r="NU12" s="21"/>
      <c r="NV12" s="21"/>
      <c r="NW12" s="21"/>
      <c r="NX12" s="21"/>
      <c r="NY12" s="21"/>
      <c r="NZ12" s="21"/>
      <c r="OA12" s="21"/>
      <c r="OB12" s="21"/>
      <c r="OC12" s="21"/>
      <c r="OD12" s="21"/>
      <c r="OE12" s="21"/>
      <c r="OF12" s="21"/>
      <c r="OG12" s="21"/>
      <c r="OH12" s="21"/>
      <c r="OI12" s="21"/>
      <c r="OJ12" s="21"/>
      <c r="OK12" s="21"/>
      <c r="OL12" s="21"/>
      <c r="OM12" s="21"/>
      <c r="ON12" s="21"/>
      <c r="OO12" s="21"/>
      <c r="OP12" s="21"/>
      <c r="OQ12" s="21"/>
      <c r="OR12" s="21"/>
      <c r="OS12" s="21"/>
      <c r="OT12" s="21"/>
      <c r="OU12" s="21"/>
      <c r="OV12" s="21"/>
      <c r="OW12" s="21"/>
      <c r="OX12" s="21"/>
      <c r="OY12" s="21"/>
      <c r="OZ12" s="21"/>
      <c r="PA12" s="21"/>
      <c r="PB12" s="21"/>
      <c r="PC12" s="21"/>
      <c r="PD12" s="21"/>
      <c r="PE12" s="21"/>
      <c r="PF12" s="21"/>
      <c r="PG12" s="21"/>
      <c r="PH12" s="21"/>
      <c r="PI12" s="21"/>
      <c r="PJ12" s="21"/>
      <c r="PK12" s="21"/>
      <c r="PL12" s="21"/>
      <c r="PM12" s="21"/>
      <c r="PN12" s="21"/>
      <c r="PO12" s="21"/>
      <c r="PP12" s="21"/>
      <c r="PQ12" s="21"/>
      <c r="PR12" s="21"/>
      <c r="PS12" s="21"/>
      <c r="PT12" s="21"/>
      <c r="PU12" s="21"/>
      <c r="PV12" s="21"/>
      <c r="PW12" s="21"/>
      <c r="PX12" s="21"/>
      <c r="PY12" s="21"/>
      <c r="PZ12" s="21"/>
      <c r="QA12" s="21"/>
      <c r="QB12" s="21"/>
      <c r="QC12" s="21"/>
      <c r="QD12" s="21"/>
      <c r="QE12" s="21"/>
      <c r="QF12" s="21"/>
      <c r="QG12" s="21"/>
      <c r="QH12" s="21"/>
      <c r="QI12" s="21"/>
      <c r="QJ12" s="21"/>
      <c r="QK12" s="21"/>
      <c r="QL12" s="21"/>
      <c r="QM12" s="21"/>
      <c r="QN12" s="21"/>
      <c r="QO12" s="21"/>
      <c r="QP12" s="21"/>
      <c r="QQ12" s="21"/>
      <c r="QR12" s="21"/>
      <c r="QS12" s="21"/>
      <c r="QT12" s="21"/>
      <c r="QU12" s="21"/>
      <c r="QV12" s="21"/>
      <c r="QW12" s="21"/>
      <c r="QX12" s="21"/>
      <c r="QY12" s="21"/>
      <c r="QZ12" s="21"/>
      <c r="RA12" s="21"/>
      <c r="RB12" s="21"/>
      <c r="RC12" s="21"/>
      <c r="RD12" s="21"/>
      <c r="RE12" s="21"/>
      <c r="RF12" s="21"/>
      <c r="RG12" s="21"/>
      <c r="RH12" s="21"/>
      <c r="RI12" s="21"/>
      <c r="RJ12" s="21"/>
      <c r="RK12" s="21"/>
      <c r="RL12" s="21"/>
      <c r="RM12" s="21"/>
      <c r="RN12" s="21"/>
      <c r="RO12" s="21"/>
      <c r="RP12" s="21"/>
      <c r="RQ12" s="21"/>
      <c r="RR12" s="21"/>
      <c r="RS12" s="21"/>
      <c r="RT12" s="21"/>
      <c r="RU12" s="21"/>
      <c r="RV12" s="21"/>
      <c r="RW12" s="21"/>
      <c r="RX12" s="21"/>
      <c r="RY12" s="21"/>
      <c r="RZ12" s="21"/>
      <c r="SA12" s="21"/>
      <c r="SB12" s="21"/>
      <c r="SC12" s="21"/>
      <c r="SD12" s="21"/>
      <c r="SE12" s="21"/>
      <c r="SF12" s="21"/>
      <c r="SG12" s="21"/>
      <c r="SH12" s="21"/>
      <c r="SI12" s="21"/>
      <c r="SJ12" s="21"/>
      <c r="SK12" s="21"/>
      <c r="SL12" s="21"/>
      <c r="SM12" s="21"/>
      <c r="SN12" s="21"/>
      <c r="SO12" s="21"/>
      <c r="SP12" s="21"/>
      <c r="SQ12" s="21"/>
      <c r="SR12" s="21"/>
      <c r="SS12" s="21"/>
      <c r="ST12" s="21"/>
      <c r="SU12" s="21"/>
      <c r="SV12" s="21"/>
      <c r="SW12" s="21"/>
      <c r="SX12" s="21"/>
      <c r="SY12" s="21"/>
      <c r="SZ12" s="21"/>
      <c r="TA12" s="21"/>
      <c r="TB12" s="21"/>
      <c r="TC12" s="21"/>
      <c r="TD12" s="21"/>
      <c r="TE12" s="21"/>
      <c r="TF12" s="21"/>
      <c r="TG12" s="21"/>
      <c r="TH12" s="21"/>
      <c r="TI12" s="21"/>
      <c r="TJ12" s="21"/>
      <c r="TK12" s="21"/>
      <c r="TL12" s="21"/>
      <c r="TM12" s="21"/>
      <c r="TN12" s="21"/>
      <c r="TO12" s="21"/>
      <c r="TP12" s="21"/>
      <c r="TQ12" s="21"/>
      <c r="TR12" s="21"/>
      <c r="TS12" s="21"/>
      <c r="TT12" s="21"/>
      <c r="TU12" s="21"/>
      <c r="TV12" s="21"/>
      <c r="TW12" s="21"/>
      <c r="TX12" s="21"/>
      <c r="TY12" s="21"/>
      <c r="TZ12" s="21"/>
      <c r="UA12" s="21"/>
      <c r="UB12" s="21"/>
      <c r="UC12" s="21"/>
      <c r="UD12" s="21"/>
      <c r="UE12" s="21"/>
      <c r="UF12" s="21"/>
      <c r="UG12" s="21"/>
      <c r="UH12" s="21"/>
      <c r="UI12" s="21"/>
      <c r="UJ12" s="21"/>
      <c r="UK12" s="21"/>
      <c r="UL12" s="21"/>
      <c r="UM12" s="21"/>
      <c r="UN12" s="21"/>
      <c r="UO12" s="21"/>
      <c r="UP12" s="21"/>
      <c r="UQ12" s="21"/>
      <c r="UR12" s="21"/>
      <c r="US12" s="21"/>
      <c r="UT12" s="21"/>
      <c r="UU12" s="21"/>
      <c r="UV12" s="21"/>
      <c r="UW12" s="21"/>
      <c r="UX12" s="21"/>
      <c r="UY12" s="21"/>
      <c r="UZ12" s="21"/>
      <c r="VA12" s="21"/>
      <c r="VB12" s="21"/>
      <c r="VC12" s="21"/>
      <c r="VD12" s="21"/>
      <c r="VE12" s="21"/>
      <c r="VF12" s="21"/>
      <c r="VG12" s="21"/>
      <c r="VH12" s="21"/>
      <c r="VI12" s="21"/>
      <c r="VJ12" s="21"/>
      <c r="VK12" s="21"/>
      <c r="VL12" s="21"/>
      <c r="VM12" s="21"/>
      <c r="VN12" s="21"/>
      <c r="VO12" s="21"/>
      <c r="VP12" s="21"/>
      <c r="VQ12" s="21"/>
      <c r="VR12" s="21"/>
      <c r="VS12" s="21"/>
      <c r="VT12" s="21"/>
      <c r="VU12" s="21"/>
      <c r="VV12" s="21"/>
      <c r="VW12" s="21"/>
      <c r="VX12" s="21"/>
      <c r="VY12" s="21"/>
      <c r="VZ12" s="21"/>
      <c r="WA12" s="21"/>
      <c r="WB12" s="21"/>
      <c r="WC12" s="21"/>
      <c r="WD12" s="21"/>
      <c r="WE12" s="21"/>
      <c r="WF12" s="21"/>
      <c r="WG12" s="21"/>
      <c r="WH12" s="21"/>
      <c r="WI12" s="21"/>
      <c r="WJ12" s="21"/>
      <c r="WK12" s="21"/>
      <c r="WL12" s="21"/>
      <c r="WM12" s="21"/>
      <c r="WN12" s="21"/>
      <c r="WO12" s="21"/>
      <c r="WP12" s="21"/>
      <c r="WQ12" s="21"/>
      <c r="WR12" s="21"/>
      <c r="WS12" s="21"/>
      <c r="WT12" s="21"/>
      <c r="WU12" s="21"/>
      <c r="WV12" s="21"/>
      <c r="WW12" s="21"/>
      <c r="WX12" s="21"/>
      <c r="WY12" s="21"/>
      <c r="WZ12" s="21"/>
      <c r="XA12" s="21"/>
      <c r="XB12" s="21"/>
      <c r="XC12" s="21"/>
      <c r="XD12" s="21"/>
      <c r="XE12" s="21"/>
      <c r="XF12" s="21"/>
      <c r="XG12" s="21"/>
      <c r="XH12" s="21"/>
      <c r="XI12" s="21"/>
      <c r="XJ12" s="21"/>
      <c r="XK12" s="21"/>
      <c r="XL12" s="21"/>
      <c r="XM12" s="21"/>
      <c r="XN12" s="21"/>
      <c r="XO12" s="21"/>
      <c r="XP12" s="21"/>
      <c r="XQ12" s="21"/>
      <c r="XR12" s="21"/>
      <c r="XS12" s="21"/>
      <c r="XT12" s="21"/>
      <c r="XU12" s="21"/>
      <c r="XV12" s="21"/>
      <c r="XW12" s="21"/>
      <c r="XX12" s="21"/>
      <c r="XY12" s="21"/>
      <c r="XZ12" s="21"/>
      <c r="YA12" s="21"/>
      <c r="YB12" s="21"/>
      <c r="YC12" s="21"/>
      <c r="YD12" s="21"/>
      <c r="YE12" s="21"/>
      <c r="YF12" s="21"/>
      <c r="YG12" s="21"/>
      <c r="YH12" s="21"/>
      <c r="YI12" s="21"/>
      <c r="YJ12" s="21"/>
      <c r="YK12" s="21"/>
      <c r="YL12" s="21"/>
      <c r="YM12" s="21"/>
      <c r="YN12" s="21"/>
      <c r="YO12" s="21"/>
      <c r="YP12" s="21"/>
      <c r="YQ12" s="21"/>
      <c r="YR12" s="21"/>
      <c r="YS12" s="21"/>
      <c r="YT12" s="21"/>
      <c r="YU12" s="21"/>
      <c r="YV12" s="21"/>
      <c r="YW12" s="21"/>
      <c r="YX12" s="21"/>
      <c r="YY12" s="21"/>
      <c r="YZ12" s="21"/>
      <c r="ZA12" s="21"/>
      <c r="ZB12" s="21"/>
      <c r="ZC12" s="21"/>
      <c r="ZD12" s="21"/>
      <c r="ZE12" s="21"/>
      <c r="ZF12" s="21"/>
      <c r="ZG12" s="21"/>
      <c r="ZH12" s="21"/>
      <c r="ZI12" s="21"/>
      <c r="ZJ12" s="21"/>
      <c r="ZK12" s="21"/>
      <c r="ZL12" s="21"/>
      <c r="ZM12" s="21"/>
      <c r="ZN12" s="21"/>
      <c r="ZO12" s="21"/>
      <c r="ZP12" s="21"/>
      <c r="ZQ12" s="21"/>
      <c r="ZR12" s="21"/>
      <c r="ZS12" s="21"/>
      <c r="ZT12" s="21"/>
      <c r="ZU12" s="21"/>
      <c r="ZV12" s="21"/>
      <c r="ZW12" s="21"/>
      <c r="ZX12" s="21"/>
      <c r="ZY12" s="21"/>
      <c r="ZZ12" s="21"/>
      <c r="AAA12" s="21"/>
      <c r="AAB12" s="21"/>
      <c r="AAC12" s="21"/>
      <c r="AAD12" s="21"/>
      <c r="AAE12" s="21"/>
      <c r="AAF12" s="21"/>
      <c r="AAG12" s="21"/>
      <c r="AAH12" s="21"/>
      <c r="AAI12" s="21"/>
      <c r="AAJ12" s="21"/>
      <c r="AAK12" s="21"/>
      <c r="AAL12" s="21"/>
      <c r="AAM12" s="21"/>
      <c r="AAN12" s="21"/>
      <c r="AAO12" s="21"/>
      <c r="AAP12" s="21"/>
      <c r="AAQ12" s="21"/>
      <c r="AAR12" s="21"/>
      <c r="AAS12" s="21"/>
      <c r="AAT12" s="21"/>
      <c r="AAU12" s="21"/>
      <c r="AAV12" s="21"/>
      <c r="AAW12" s="21"/>
      <c r="AAX12" s="21"/>
      <c r="AAY12" s="21"/>
      <c r="AAZ12" s="21"/>
      <c r="ABA12" s="21"/>
      <c r="ABB12" s="21"/>
      <c r="ABC12" s="21"/>
      <c r="ABD12" s="21"/>
      <c r="ABE12" s="21"/>
      <c r="ABF12" s="21"/>
      <c r="ABG12" s="21"/>
      <c r="ABH12" s="21"/>
      <c r="ABI12" s="21"/>
      <c r="ABJ12" s="21"/>
      <c r="ABK12" s="21"/>
      <c r="ABL12" s="21"/>
      <c r="ABM12" s="21"/>
      <c r="ABN12" s="21"/>
      <c r="ABO12" s="21"/>
      <c r="ABP12" s="21"/>
      <c r="ABQ12" s="21"/>
      <c r="ABR12" s="21"/>
      <c r="ABS12" s="21"/>
      <c r="ABT12" s="21"/>
      <c r="ABU12" s="21"/>
      <c r="ABV12" s="21"/>
      <c r="ABW12" s="21"/>
      <c r="ABX12" s="21"/>
      <c r="ABY12" s="21"/>
      <c r="ABZ12" s="21"/>
      <c r="ACA12" s="21"/>
      <c r="ACB12" s="21"/>
      <c r="ACC12" s="21"/>
      <c r="ACD12" s="21"/>
      <c r="ACE12" s="21"/>
      <c r="ACF12" s="21"/>
      <c r="ACG12" s="21"/>
      <c r="ACH12" s="21"/>
      <c r="ACI12" s="21"/>
      <c r="ACJ12" s="21"/>
      <c r="ACK12" s="21"/>
      <c r="ACL12" s="21"/>
      <c r="ACM12" s="21"/>
      <c r="ACN12" s="21"/>
      <c r="ACO12" s="21"/>
      <c r="ACP12" s="21"/>
      <c r="ACQ12" s="21"/>
      <c r="ACR12" s="21"/>
      <c r="ACS12" s="21"/>
      <c r="ACT12" s="21"/>
      <c r="ACU12" s="21"/>
      <c r="ACV12" s="21"/>
      <c r="ACW12" s="21"/>
      <c r="ACX12" s="21"/>
      <c r="ACY12" s="21"/>
      <c r="ACZ12" s="21"/>
      <c r="ADA12" s="21"/>
      <c r="ADB12" s="21"/>
      <c r="ADC12" s="21"/>
      <c r="ADD12" s="21"/>
      <c r="ADE12" s="21"/>
      <c r="ADF12" s="21"/>
      <c r="ADG12" s="21"/>
      <c r="ADH12" s="21"/>
      <c r="ADI12" s="21"/>
      <c r="ADJ12" s="21"/>
      <c r="ADK12" s="21"/>
      <c r="ADL12" s="21"/>
      <c r="ADM12" s="21"/>
      <c r="ADN12" s="21"/>
      <c r="ADO12" s="21"/>
      <c r="ADP12" s="21"/>
      <c r="ADQ12" s="21"/>
      <c r="ADR12" s="21"/>
      <c r="ADS12" s="21"/>
      <c r="ADT12" s="21"/>
      <c r="ADU12" s="21"/>
      <c r="ADV12" s="21"/>
      <c r="ADW12" s="21"/>
      <c r="ADX12" s="21"/>
      <c r="ADY12" s="21"/>
      <c r="ADZ12" s="21"/>
      <c r="AEA12" s="21"/>
      <c r="AEB12" s="21"/>
      <c r="AEC12" s="21"/>
      <c r="AED12" s="21"/>
      <c r="AEE12" s="21"/>
      <c r="AEF12" s="21"/>
      <c r="AEG12" s="21"/>
      <c r="AEH12" s="21"/>
      <c r="AEI12" s="21"/>
      <c r="AEJ12" s="21"/>
      <c r="AEK12" s="21"/>
      <c r="AEL12" s="21"/>
      <c r="AEM12" s="21"/>
      <c r="AEN12" s="21"/>
      <c r="AEO12" s="21"/>
      <c r="AEP12" s="21"/>
      <c r="AEQ12" s="21"/>
      <c r="AER12" s="21"/>
      <c r="AES12" s="21"/>
      <c r="AET12" s="21"/>
      <c r="AEU12" s="21"/>
      <c r="AEV12" s="21"/>
      <c r="AEW12" s="21"/>
      <c r="AEX12" s="21"/>
      <c r="AEY12" s="21"/>
      <c r="AEZ12" s="21"/>
      <c r="AFA12" s="21"/>
      <c r="AFB12" s="21"/>
      <c r="AFC12" s="21"/>
      <c r="AFD12" s="21"/>
      <c r="AFE12" s="21"/>
      <c r="AFF12" s="21"/>
      <c r="AFG12" s="21"/>
      <c r="AFH12" s="21"/>
      <c r="AFI12" s="21"/>
      <c r="AFJ12" s="21"/>
      <c r="AFK12" s="21"/>
      <c r="AFL12" s="21"/>
      <c r="AFM12" s="21"/>
      <c r="AFN12" s="21"/>
      <c r="AFO12" s="21"/>
      <c r="AFP12" s="21"/>
      <c r="AFQ12" s="21"/>
      <c r="AFR12" s="21"/>
      <c r="AFS12" s="21"/>
      <c r="AFT12" s="21"/>
      <c r="AFU12" s="21"/>
      <c r="AFV12" s="21"/>
      <c r="AFW12" s="21"/>
      <c r="AFX12" s="21"/>
      <c r="AFY12" s="21"/>
      <c r="AFZ12" s="21"/>
      <c r="AGA12" s="21"/>
      <c r="AGB12" s="21"/>
      <c r="AGC12" s="21"/>
      <c r="AGD12" s="21"/>
      <c r="AGE12" s="21"/>
      <c r="AGF12" s="21"/>
      <c r="AGG12" s="21"/>
      <c r="AGH12" s="21"/>
      <c r="AGI12" s="21"/>
      <c r="AGJ12" s="21"/>
      <c r="AGK12" s="21"/>
      <c r="AGL12" s="21"/>
      <c r="AGM12" s="21"/>
      <c r="AGN12" s="21"/>
      <c r="AGO12" s="21"/>
      <c r="AGP12" s="21"/>
      <c r="AGQ12" s="21"/>
      <c r="AGR12" s="21"/>
      <c r="AGS12" s="21"/>
      <c r="AGT12" s="21"/>
      <c r="AGU12" s="21"/>
      <c r="AGV12" s="21"/>
      <c r="AGW12" s="21"/>
      <c r="AGX12" s="21"/>
      <c r="AGY12" s="21"/>
      <c r="AGZ12" s="21"/>
      <c r="AHA12" s="21"/>
      <c r="AHB12" s="21"/>
      <c r="AHC12" s="21"/>
      <c r="AHD12" s="21"/>
      <c r="AHE12" s="21"/>
      <c r="AHF12" s="21"/>
      <c r="AHG12" s="21"/>
      <c r="AHH12" s="21"/>
      <c r="AHI12" s="21"/>
      <c r="AHJ12" s="21"/>
      <c r="AHK12" s="21"/>
      <c r="AHL12" s="21"/>
      <c r="AHM12" s="21"/>
      <c r="AHN12" s="21"/>
      <c r="AHO12" s="21"/>
      <c r="AHP12" s="21"/>
      <c r="AHQ12" s="21"/>
      <c r="AHR12" s="21"/>
      <c r="AHS12" s="21"/>
      <c r="AHT12" s="21"/>
      <c r="AHU12" s="21"/>
      <c r="AHV12" s="21"/>
      <c r="AHW12" s="21"/>
      <c r="AHX12" s="21"/>
      <c r="AHY12" s="21"/>
      <c r="AHZ12" s="21"/>
      <c r="AIA12" s="21"/>
      <c r="AIB12" s="21"/>
      <c r="AIC12" s="21"/>
      <c r="AID12" s="21"/>
      <c r="AIE12" s="21"/>
      <c r="AIF12" s="21"/>
      <c r="AIG12" s="21"/>
      <c r="AIH12" s="21"/>
      <c r="AII12" s="21"/>
      <c r="AIJ12" s="21"/>
      <c r="AIK12" s="21"/>
      <c r="AIL12" s="21"/>
      <c r="AIM12" s="21"/>
      <c r="AIN12" s="21"/>
      <c r="AIO12" s="21"/>
      <c r="AIP12" s="21"/>
      <c r="AIQ12" s="21"/>
      <c r="AIR12" s="21"/>
      <c r="AIS12" s="21"/>
      <c r="AIT12" s="21"/>
      <c r="AIU12" s="21"/>
      <c r="AIV12" s="21"/>
      <c r="AIW12" s="21"/>
      <c r="AIX12" s="21"/>
      <c r="AIY12" s="21"/>
      <c r="AIZ12" s="21"/>
      <c r="AJA12" s="21"/>
      <c r="AJB12" s="21"/>
      <c r="AJC12" s="21"/>
      <c r="AJD12" s="21"/>
      <c r="AJE12" s="21"/>
      <c r="AJF12" s="21"/>
      <c r="AJG12" s="21"/>
      <c r="AJH12" s="21"/>
      <c r="AJI12" s="21"/>
      <c r="AJJ12" s="21"/>
      <c r="AJK12" s="21"/>
      <c r="AJL12" s="21"/>
      <c r="AJM12" s="21"/>
      <c r="AJN12" s="21"/>
      <c r="AJO12" s="21"/>
      <c r="AJP12" s="21"/>
      <c r="AJQ12" s="21"/>
      <c r="AJR12" s="21"/>
      <c r="AJS12" s="21"/>
      <c r="AJT12" s="21"/>
      <c r="AJU12" s="21"/>
      <c r="AJV12" s="21"/>
      <c r="AJW12" s="21"/>
      <c r="AJX12" s="21"/>
      <c r="AJY12" s="21"/>
      <c r="AJZ12" s="21"/>
      <c r="AKA12" s="21"/>
      <c r="AKB12" s="21"/>
      <c r="AKC12" s="21"/>
      <c r="AKD12" s="21"/>
      <c r="AKE12" s="21"/>
      <c r="AKF12" s="21"/>
      <c r="AKG12" s="21"/>
      <c r="AKH12" s="21"/>
      <c r="AKI12" s="21"/>
      <c r="AKJ12" s="21"/>
      <c r="AKK12" s="21"/>
      <c r="AKL12" s="21"/>
      <c r="AKM12" s="21"/>
      <c r="AKN12" s="21"/>
      <c r="AKO12" s="21"/>
      <c r="AKP12" s="21"/>
      <c r="AKQ12" s="21"/>
      <c r="AKR12" s="21"/>
      <c r="AKS12" s="21"/>
      <c r="AKT12" s="21"/>
      <c r="AKU12" s="21"/>
      <c r="AKV12" s="21"/>
      <c r="AKW12" s="21"/>
      <c r="AKX12" s="21"/>
      <c r="AKY12" s="21"/>
      <c r="AKZ12" s="21"/>
      <c r="ALA12" s="21"/>
      <c r="ALB12" s="21"/>
      <c r="ALC12" s="21"/>
      <c r="ALD12" s="21"/>
      <c r="ALE12" s="21"/>
      <c r="ALF12" s="21"/>
      <c r="ALG12" s="21"/>
      <c r="ALH12" s="21"/>
      <c r="ALI12" s="21"/>
      <c r="ALJ12" s="21"/>
      <c r="ALK12" s="21"/>
      <c r="ALL12" s="21"/>
      <c r="ALM12" s="21"/>
      <c r="ALN12" s="21"/>
      <c r="ALO12" s="21"/>
      <c r="ALP12" s="21"/>
      <c r="ALQ12" s="21"/>
      <c r="ALR12" s="21"/>
      <c r="ALS12" s="21"/>
      <c r="ALT12" s="21"/>
      <c r="ALU12" s="21"/>
      <c r="ALV12" s="21"/>
      <c r="ALW12" s="21"/>
      <c r="ALX12" s="21"/>
      <c r="ALY12" s="21"/>
      <c r="ALZ12" s="21"/>
      <c r="AMA12" s="21"/>
      <c r="AMB12" s="21"/>
      <c r="AMC12" s="21"/>
      <c r="AMD12" s="21"/>
      <c r="AME12" s="21"/>
      <c r="AMF12" s="21"/>
      <c r="AMG12" s="21"/>
      <c r="AMH12" s="21"/>
      <c r="AMI12" s="21"/>
      <c r="AMJ12" s="21"/>
      <c r="AMK12" s="21"/>
      <c r="AML12" s="21"/>
      <c r="AMM12" s="21"/>
      <c r="AMN12" s="21"/>
      <c r="AMO12" s="21"/>
      <c r="AMP12" s="21"/>
      <c r="AMQ12" s="21"/>
      <c r="AMR12" s="21"/>
      <c r="AMS12" s="21"/>
      <c r="AMT12" s="21"/>
      <c r="AMU12" s="21"/>
      <c r="AMV12" s="21"/>
      <c r="AMW12" s="21"/>
      <c r="AMX12" s="21"/>
      <c r="AMY12" s="21"/>
      <c r="AMZ12" s="21"/>
      <c r="ANA12" s="21"/>
      <c r="ANB12" s="21"/>
      <c r="ANC12" s="21"/>
      <c r="AND12" s="21"/>
      <c r="ANE12" s="21"/>
      <c r="ANF12" s="21"/>
      <c r="ANG12" s="21"/>
      <c r="ANH12" s="21"/>
      <c r="ANI12" s="21"/>
      <c r="ANJ12" s="21"/>
      <c r="ANK12" s="21"/>
      <c r="ANL12" s="21"/>
      <c r="ANM12" s="21"/>
      <c r="ANN12" s="21"/>
      <c r="ANO12" s="21"/>
      <c r="ANP12" s="21"/>
      <c r="ANQ12" s="21"/>
      <c r="ANR12" s="21"/>
      <c r="ANS12" s="21"/>
      <c r="ANT12" s="21"/>
      <c r="ANU12" s="21"/>
      <c r="ANV12" s="21"/>
      <c r="ANW12" s="21"/>
      <c r="ANX12" s="21"/>
      <c r="ANY12" s="21"/>
      <c r="ANZ12" s="21"/>
      <c r="AOA12" s="21"/>
      <c r="AOB12" s="21"/>
      <c r="AOC12" s="21"/>
      <c r="AOD12" s="21"/>
      <c r="AOE12" s="21"/>
      <c r="AOF12" s="21"/>
      <c r="AOG12" s="21"/>
      <c r="AOH12" s="21"/>
      <c r="AOI12" s="21"/>
      <c r="AOJ12" s="21"/>
      <c r="AOK12" s="21"/>
      <c r="AOL12" s="21"/>
      <c r="AOM12" s="21"/>
      <c r="AON12" s="21"/>
      <c r="AOO12" s="21"/>
      <c r="AOP12" s="21"/>
      <c r="AOQ12" s="21"/>
      <c r="AOR12" s="21"/>
      <c r="AOS12" s="21"/>
      <c r="AOT12" s="21"/>
      <c r="AOU12" s="21"/>
      <c r="AOV12" s="21"/>
      <c r="AOW12" s="21"/>
      <c r="AOX12" s="21"/>
      <c r="AOY12" s="21"/>
      <c r="AOZ12" s="21"/>
      <c r="APA12" s="21"/>
      <c r="APB12" s="21"/>
      <c r="APC12" s="21"/>
      <c r="APD12" s="21"/>
      <c r="APE12" s="21"/>
      <c r="APF12" s="21"/>
      <c r="APG12" s="21"/>
      <c r="APH12" s="21"/>
      <c r="API12" s="21"/>
      <c r="APJ12" s="21"/>
      <c r="APK12" s="21"/>
      <c r="APL12" s="21"/>
      <c r="APM12" s="21"/>
      <c r="APN12" s="21"/>
      <c r="APO12" s="21"/>
      <c r="APP12" s="21"/>
      <c r="APQ12" s="21"/>
      <c r="APR12" s="21"/>
      <c r="APS12" s="21"/>
      <c r="APT12" s="21"/>
      <c r="APU12" s="21"/>
      <c r="APV12" s="21"/>
      <c r="APW12" s="21"/>
      <c r="APX12" s="21"/>
      <c r="APY12" s="21"/>
      <c r="APZ12" s="21"/>
      <c r="AQA12" s="21"/>
      <c r="AQB12" s="21"/>
      <c r="AQC12" s="21"/>
      <c r="AQD12" s="21"/>
      <c r="AQE12" s="21"/>
      <c r="AQF12" s="21"/>
      <c r="AQG12" s="21"/>
      <c r="AQH12" s="21"/>
      <c r="AQI12" s="21"/>
      <c r="AQJ12" s="21"/>
      <c r="AQK12" s="21"/>
      <c r="AQL12" s="21"/>
      <c r="AQM12" s="21"/>
      <c r="AQN12" s="21"/>
      <c r="AQO12" s="21"/>
      <c r="AQP12" s="21"/>
      <c r="AQQ12" s="21"/>
      <c r="AQR12" s="21"/>
      <c r="AQS12" s="21"/>
      <c r="AQT12" s="21"/>
      <c r="AQU12" s="21"/>
      <c r="AQV12" s="21"/>
      <c r="AQW12" s="21"/>
      <c r="AQX12" s="21"/>
      <c r="AQY12" s="21"/>
      <c r="AQZ12" s="21"/>
      <c r="ARA12" s="21"/>
      <c r="ARB12" s="21"/>
      <c r="ARC12" s="21"/>
      <c r="ARD12" s="21"/>
      <c r="ARE12" s="21"/>
      <c r="ARF12" s="21"/>
      <c r="ARG12" s="21"/>
      <c r="ARH12" s="21"/>
      <c r="ARI12" s="21"/>
      <c r="ARJ12" s="21"/>
      <c r="ARK12" s="21"/>
      <c r="ARL12" s="21"/>
      <c r="ARM12" s="21"/>
      <c r="ARN12" s="21"/>
      <c r="ARO12" s="21"/>
      <c r="ARP12" s="21"/>
      <c r="ARQ12" s="21"/>
      <c r="ARR12" s="21"/>
      <c r="ARS12" s="21"/>
      <c r="ART12" s="21"/>
      <c r="ARU12" s="21"/>
      <c r="ARV12" s="21"/>
      <c r="ARW12" s="21"/>
      <c r="ARX12" s="21"/>
      <c r="ARY12" s="21"/>
      <c r="ARZ12" s="21"/>
      <c r="ASA12" s="21"/>
      <c r="ASB12" s="21"/>
      <c r="ASC12" s="21"/>
      <c r="ASD12" s="21"/>
      <c r="ASE12" s="21"/>
      <c r="ASF12" s="21"/>
      <c r="ASG12" s="21"/>
      <c r="ASH12" s="21"/>
      <c r="ASI12" s="21"/>
      <c r="ASJ12" s="21"/>
      <c r="ASK12" s="21"/>
      <c r="ASL12" s="21"/>
      <c r="ASM12" s="21"/>
      <c r="ASN12" s="21"/>
      <c r="ASO12" s="21"/>
      <c r="ASP12" s="21"/>
      <c r="ASQ12" s="21"/>
      <c r="ASR12" s="21"/>
      <c r="ASS12" s="21"/>
      <c r="AST12" s="21"/>
      <c r="ASU12" s="21"/>
      <c r="ASV12" s="21"/>
      <c r="ASW12" s="21"/>
      <c r="ASX12" s="21"/>
      <c r="ASY12" s="21"/>
      <c r="ASZ12" s="21"/>
      <c r="ATA12" s="21"/>
      <c r="ATB12" s="21"/>
      <c r="ATC12" s="21"/>
      <c r="ATD12" s="21"/>
      <c r="ATE12" s="21"/>
      <c r="ATF12" s="21"/>
      <c r="ATG12" s="21"/>
      <c r="ATH12" s="21"/>
      <c r="ATI12" s="21"/>
      <c r="ATJ12" s="21"/>
      <c r="ATK12" s="21"/>
      <c r="ATL12" s="21"/>
      <c r="ATM12" s="21"/>
      <c r="ATN12" s="21"/>
      <c r="ATO12" s="21"/>
      <c r="ATP12" s="21"/>
      <c r="ATQ12" s="21"/>
      <c r="ATR12" s="21"/>
      <c r="ATS12" s="21"/>
      <c r="ATT12" s="21"/>
      <c r="ATU12" s="21"/>
      <c r="ATV12" s="21"/>
      <c r="ATW12" s="21"/>
      <c r="ATX12" s="21"/>
      <c r="ATY12" s="21"/>
      <c r="ATZ12" s="21"/>
      <c r="AUA12" s="21"/>
      <c r="AUB12" s="21"/>
      <c r="AUC12" s="21"/>
      <c r="AUD12" s="21"/>
      <c r="AUE12" s="21"/>
      <c r="AUF12" s="21"/>
      <c r="AUG12" s="21"/>
      <c r="AUH12" s="21"/>
      <c r="AUI12" s="21"/>
      <c r="AUJ12" s="21"/>
      <c r="AUK12" s="21"/>
      <c r="AUL12" s="21"/>
      <c r="AUM12" s="21"/>
      <c r="AUN12" s="21"/>
      <c r="AUO12" s="21"/>
      <c r="AUP12" s="21"/>
      <c r="AUQ12" s="21"/>
      <c r="AUR12" s="21"/>
      <c r="AUS12" s="21"/>
      <c r="AUT12" s="21"/>
      <c r="AUU12" s="21"/>
      <c r="AUV12" s="21"/>
      <c r="AUW12" s="21"/>
      <c r="AUX12" s="21"/>
      <c r="AUY12" s="21"/>
      <c r="AUZ12" s="21"/>
      <c r="AVA12" s="21"/>
      <c r="AVB12" s="21"/>
      <c r="AVC12" s="21"/>
      <c r="AVD12" s="21"/>
      <c r="AVE12" s="21"/>
      <c r="AVF12" s="21"/>
      <c r="AVG12" s="21"/>
      <c r="AVH12" s="21"/>
      <c r="AVI12" s="21"/>
      <c r="AVJ12" s="21"/>
      <c r="AVK12" s="21"/>
      <c r="AVL12" s="21"/>
      <c r="AVM12" s="21"/>
      <c r="AVN12" s="21"/>
      <c r="AVO12" s="21"/>
      <c r="AVP12" s="21"/>
      <c r="AVQ12" s="21"/>
      <c r="AVR12" s="21"/>
      <c r="AVS12" s="21"/>
      <c r="AVT12" s="21"/>
      <c r="AVU12" s="21"/>
      <c r="AVV12" s="21"/>
      <c r="AVW12" s="21"/>
      <c r="AVX12" s="21"/>
      <c r="AVY12" s="21"/>
      <c r="AVZ12" s="21"/>
      <c r="AWA12" s="21"/>
      <c r="AWB12" s="21"/>
      <c r="AWC12" s="21"/>
      <c r="AWD12" s="21"/>
      <c r="AWE12" s="21"/>
      <c r="AWF12" s="21"/>
      <c r="AWG12" s="21"/>
      <c r="AWH12" s="21"/>
      <c r="AWI12" s="21"/>
      <c r="AWJ12" s="21"/>
      <c r="AWK12" s="21"/>
      <c r="AWL12" s="21"/>
      <c r="AWM12" s="21"/>
      <c r="AWN12" s="21"/>
      <c r="AWO12" s="21"/>
      <c r="AWP12" s="21"/>
      <c r="AWQ12" s="21"/>
      <c r="AWR12" s="21"/>
      <c r="AWS12" s="21"/>
      <c r="AWT12" s="21"/>
      <c r="AWU12" s="21"/>
      <c r="AWV12" s="21"/>
      <c r="AWW12" s="21"/>
      <c r="AWX12" s="21"/>
      <c r="AWY12" s="21"/>
      <c r="AWZ12" s="21"/>
      <c r="AXA12" s="21"/>
      <c r="AXB12" s="21"/>
      <c r="AXC12" s="21"/>
      <c r="AXD12" s="21"/>
      <c r="AXE12" s="21"/>
      <c r="AXF12" s="21"/>
      <c r="AXG12" s="21"/>
      <c r="AXH12" s="21"/>
      <c r="AXI12" s="21"/>
      <c r="AXJ12" s="21"/>
      <c r="AXK12" s="21"/>
      <c r="AXL12" s="21"/>
      <c r="AXM12" s="21"/>
      <c r="AXN12" s="21"/>
      <c r="AXO12" s="21"/>
      <c r="AXP12" s="21"/>
      <c r="AXQ12" s="21"/>
      <c r="AXR12" s="21"/>
      <c r="AXS12" s="21"/>
      <c r="AXT12" s="21"/>
      <c r="AXU12" s="21"/>
      <c r="AXV12" s="21"/>
      <c r="AXW12" s="21"/>
      <c r="AXX12" s="21"/>
      <c r="AXY12" s="21"/>
      <c r="AXZ12" s="21"/>
      <c r="AYA12" s="21"/>
      <c r="AYB12" s="21"/>
      <c r="AYC12" s="21"/>
      <c r="AYD12" s="21"/>
      <c r="AYE12" s="21"/>
      <c r="AYF12" s="21"/>
      <c r="AYG12" s="21"/>
      <c r="AYH12" s="21"/>
      <c r="AYI12" s="21"/>
      <c r="AYJ12" s="21"/>
      <c r="AYK12" s="21"/>
      <c r="AYL12" s="21"/>
      <c r="AYM12" s="21"/>
      <c r="AYN12" s="21"/>
      <c r="AYO12" s="21"/>
      <c r="AYP12" s="21"/>
      <c r="AYQ12" s="21"/>
      <c r="AYR12" s="21"/>
      <c r="AYS12" s="21"/>
      <c r="AYT12" s="21"/>
      <c r="AYU12" s="21"/>
      <c r="AYV12" s="21"/>
      <c r="AYW12" s="21"/>
      <c r="AYX12" s="21"/>
      <c r="AYY12" s="21"/>
      <c r="AYZ12" s="21"/>
      <c r="AZA12" s="21"/>
      <c r="AZB12" s="21"/>
      <c r="AZC12" s="21"/>
      <c r="AZD12" s="21"/>
      <c r="AZE12" s="21"/>
      <c r="AZF12" s="21"/>
      <c r="AZG12" s="21"/>
      <c r="AZH12" s="21"/>
      <c r="AZI12" s="21"/>
      <c r="AZJ12" s="21"/>
      <c r="AZK12" s="21"/>
      <c r="AZL12" s="21"/>
      <c r="AZM12" s="21"/>
      <c r="AZN12" s="21"/>
      <c r="AZO12" s="21"/>
      <c r="AZP12" s="21"/>
      <c r="AZQ12" s="21"/>
      <c r="AZR12" s="21"/>
      <c r="AZS12" s="21"/>
      <c r="AZT12" s="21"/>
      <c r="AZU12" s="21"/>
      <c r="AZV12" s="21"/>
      <c r="AZW12" s="21"/>
      <c r="AZX12" s="21"/>
      <c r="AZY12" s="21"/>
      <c r="AZZ12" s="21"/>
      <c r="BAA12" s="21"/>
      <c r="BAB12" s="21"/>
      <c r="BAC12" s="21"/>
      <c r="BAD12" s="21"/>
      <c r="BAE12" s="21"/>
      <c r="BAF12" s="21"/>
      <c r="BAG12" s="21"/>
      <c r="BAH12" s="21"/>
      <c r="BAI12" s="21"/>
      <c r="BAJ12" s="21"/>
      <c r="BAK12" s="21"/>
      <c r="BAL12" s="21"/>
      <c r="BAM12" s="21"/>
      <c r="BAN12" s="21"/>
      <c r="BAO12" s="21"/>
      <c r="BAP12" s="21"/>
      <c r="BAQ12" s="21"/>
      <c r="BAR12" s="21"/>
      <c r="BAS12" s="21"/>
      <c r="BAT12" s="21"/>
      <c r="BAU12" s="21"/>
      <c r="BAV12" s="21"/>
      <c r="BAW12" s="21"/>
      <c r="BAX12" s="21"/>
      <c r="BAY12" s="21"/>
      <c r="BAZ12" s="21"/>
      <c r="BBA12" s="21"/>
      <c r="BBB12" s="21"/>
      <c r="BBC12" s="21"/>
      <c r="BBD12" s="21"/>
      <c r="BBE12" s="21"/>
      <c r="BBF12" s="21"/>
      <c r="BBG12" s="21"/>
      <c r="BBH12" s="21"/>
      <c r="BBI12" s="21"/>
      <c r="BBJ12" s="21"/>
      <c r="BBK12" s="21"/>
      <c r="BBL12" s="21"/>
      <c r="BBM12" s="21"/>
      <c r="BBN12" s="21"/>
      <c r="BBO12" s="21"/>
      <c r="BBP12" s="21"/>
      <c r="BBQ12" s="21"/>
      <c r="BBR12" s="21"/>
      <c r="BBS12" s="21"/>
      <c r="BBT12" s="21"/>
      <c r="BBU12" s="21"/>
      <c r="BBV12" s="21"/>
      <c r="BBW12" s="21"/>
      <c r="BBX12" s="21"/>
      <c r="BBY12" s="21"/>
      <c r="BBZ12" s="21"/>
      <c r="BCA12" s="21"/>
      <c r="BCB12" s="21"/>
      <c r="BCC12" s="21"/>
      <c r="BCD12" s="21"/>
      <c r="BCE12" s="21"/>
      <c r="BCF12" s="21"/>
      <c r="BCG12" s="21"/>
      <c r="BCH12" s="21"/>
      <c r="BCI12" s="21"/>
      <c r="BCJ12" s="21"/>
      <c r="BCK12" s="21"/>
      <c r="BCL12" s="21"/>
      <c r="BCM12" s="21"/>
      <c r="BCN12" s="21"/>
      <c r="BCO12" s="21"/>
      <c r="BCP12" s="21"/>
      <c r="BCQ12" s="21"/>
      <c r="BCR12" s="21"/>
      <c r="BCS12" s="21"/>
      <c r="BCT12" s="21"/>
      <c r="BCU12" s="21"/>
      <c r="BCV12" s="21"/>
      <c r="BCW12" s="21"/>
      <c r="BCX12" s="21"/>
      <c r="BCY12" s="21"/>
      <c r="BCZ12" s="21"/>
      <c r="BDA12" s="21"/>
      <c r="BDB12" s="21"/>
      <c r="BDC12" s="21"/>
      <c r="BDD12" s="21"/>
      <c r="BDE12" s="21"/>
      <c r="BDF12" s="21"/>
      <c r="BDG12" s="21"/>
      <c r="BDH12" s="21"/>
      <c r="BDI12" s="21"/>
      <c r="BDJ12" s="21"/>
      <c r="BDK12" s="21"/>
      <c r="BDL12" s="21"/>
      <c r="BDM12" s="21"/>
      <c r="BDN12" s="21"/>
      <c r="BDO12" s="21"/>
      <c r="BDP12" s="21"/>
      <c r="BDQ12" s="21"/>
      <c r="BDR12" s="21"/>
      <c r="BDS12" s="21"/>
      <c r="BDT12" s="21"/>
      <c r="BDU12" s="21"/>
      <c r="BDV12" s="21"/>
      <c r="BDW12" s="21"/>
      <c r="BDX12" s="21"/>
      <c r="BDY12" s="21"/>
      <c r="BDZ12" s="21"/>
      <c r="BEA12" s="21"/>
      <c r="BEB12" s="21"/>
      <c r="BEC12" s="21"/>
      <c r="BED12" s="21"/>
      <c r="BEE12" s="21"/>
      <c r="BEF12" s="21"/>
      <c r="BEG12" s="21"/>
      <c r="BEH12" s="21"/>
      <c r="BEI12" s="21"/>
      <c r="BEJ12" s="21"/>
      <c r="BEK12" s="21"/>
      <c r="BEL12" s="21"/>
      <c r="BEM12" s="21"/>
      <c r="BEN12" s="21"/>
      <c r="BEO12" s="21"/>
      <c r="BEP12" s="21"/>
      <c r="BEQ12" s="21"/>
      <c r="BER12" s="21"/>
      <c r="BES12" s="21"/>
      <c r="BET12" s="21"/>
      <c r="BEU12" s="21"/>
      <c r="BEV12" s="21"/>
      <c r="BEW12" s="21"/>
      <c r="BEX12" s="21"/>
      <c r="BEY12" s="21"/>
      <c r="BEZ12" s="21"/>
      <c r="BFA12" s="21"/>
      <c r="BFB12" s="21"/>
      <c r="BFC12" s="21"/>
      <c r="BFD12" s="21"/>
      <c r="BFE12" s="21"/>
      <c r="BFF12" s="21"/>
      <c r="BFG12" s="21"/>
      <c r="BFH12" s="21"/>
      <c r="BFI12" s="21"/>
      <c r="BFJ12" s="21"/>
      <c r="BFK12" s="21"/>
      <c r="BFL12" s="21"/>
      <c r="BFM12" s="21"/>
      <c r="BFN12" s="21"/>
      <c r="BFO12" s="21"/>
      <c r="BFP12" s="21"/>
      <c r="BFQ12" s="21"/>
      <c r="BFR12" s="21"/>
      <c r="BFS12" s="21"/>
      <c r="BFT12" s="21"/>
      <c r="BFU12" s="21"/>
      <c r="BFV12" s="21"/>
      <c r="BFW12" s="21"/>
      <c r="BFX12" s="21"/>
      <c r="BFY12" s="21"/>
      <c r="BFZ12" s="21"/>
      <c r="BGA12" s="21"/>
      <c r="BGB12" s="21"/>
      <c r="BGC12" s="21"/>
      <c r="BGD12" s="21"/>
      <c r="BGE12" s="21"/>
      <c r="BGF12" s="21"/>
      <c r="BGG12" s="21"/>
      <c r="BGH12" s="21"/>
      <c r="BGI12" s="21"/>
      <c r="BGJ12" s="21"/>
      <c r="BGK12" s="21"/>
      <c r="BGL12" s="21"/>
      <c r="BGM12" s="21"/>
      <c r="BGN12" s="21"/>
      <c r="BGO12" s="21"/>
      <c r="BGP12" s="21"/>
      <c r="BGQ12" s="21"/>
      <c r="BGR12" s="21"/>
      <c r="BGS12" s="21"/>
      <c r="BGT12" s="21"/>
      <c r="BGU12" s="21"/>
      <c r="BGV12" s="21"/>
      <c r="BGW12" s="21"/>
      <c r="BGX12" s="21"/>
      <c r="BGY12" s="21"/>
      <c r="BGZ12" s="21"/>
      <c r="BHA12" s="21"/>
      <c r="BHB12" s="21"/>
      <c r="BHC12" s="21"/>
      <c r="BHD12" s="21"/>
      <c r="BHE12" s="21"/>
      <c r="BHF12" s="21"/>
      <c r="BHG12" s="21"/>
      <c r="BHH12" s="21"/>
      <c r="BHI12" s="21"/>
      <c r="BHJ12" s="21"/>
      <c r="BHK12" s="21"/>
      <c r="BHL12" s="21"/>
      <c r="BHM12" s="21"/>
      <c r="BHN12" s="21"/>
      <c r="BHO12" s="21"/>
      <c r="BHP12" s="21"/>
      <c r="BHQ12" s="21"/>
      <c r="BHR12" s="21"/>
      <c r="BHS12" s="21"/>
      <c r="BHT12" s="21"/>
      <c r="BHU12" s="21"/>
      <c r="BHV12" s="21"/>
      <c r="BHW12" s="21"/>
      <c r="BHX12" s="21"/>
      <c r="BHY12" s="21"/>
      <c r="BHZ12" s="21"/>
      <c r="BIA12" s="21"/>
      <c r="BIB12" s="21"/>
      <c r="BIC12" s="21"/>
      <c r="BID12" s="21"/>
      <c r="BIE12" s="21"/>
      <c r="BIF12" s="21"/>
      <c r="BIG12" s="21"/>
      <c r="BIH12" s="21"/>
      <c r="BII12" s="21"/>
      <c r="BIJ12" s="21"/>
      <c r="BIK12" s="21"/>
      <c r="BIL12" s="21"/>
      <c r="BIM12" s="21"/>
      <c r="BIN12" s="21"/>
      <c r="BIO12" s="21"/>
      <c r="BIP12" s="21"/>
      <c r="BIQ12" s="21"/>
      <c r="BIR12" s="21"/>
      <c r="BIS12" s="21"/>
      <c r="BIT12" s="21"/>
      <c r="BIU12" s="21"/>
      <c r="BIV12" s="21"/>
      <c r="BIW12" s="21"/>
      <c r="BIX12" s="21"/>
      <c r="BIY12" s="21"/>
      <c r="BIZ12" s="21"/>
      <c r="BJA12" s="21"/>
      <c r="BJB12" s="21"/>
      <c r="BJC12" s="21"/>
      <c r="BJD12" s="21"/>
      <c r="BJE12" s="21"/>
      <c r="BJF12" s="21"/>
      <c r="BJG12" s="21"/>
      <c r="BJH12" s="21"/>
      <c r="BJI12" s="21"/>
      <c r="BJJ12" s="21"/>
      <c r="BJK12" s="21"/>
      <c r="BJL12" s="21"/>
      <c r="BJM12" s="21"/>
      <c r="BJN12" s="21"/>
      <c r="BJO12" s="21"/>
      <c r="BJP12" s="21"/>
      <c r="BJQ12" s="21"/>
      <c r="BJR12" s="21"/>
      <c r="BJS12" s="21"/>
      <c r="BJT12" s="21"/>
      <c r="BJU12" s="21"/>
      <c r="BJV12" s="21"/>
      <c r="BJW12" s="21"/>
      <c r="BJX12" s="21"/>
      <c r="BJY12" s="21"/>
      <c r="BJZ12" s="21"/>
      <c r="BKA12" s="21"/>
      <c r="BKB12" s="21"/>
      <c r="BKC12" s="21"/>
      <c r="BKD12" s="21"/>
      <c r="BKE12" s="21"/>
      <c r="BKF12" s="21"/>
      <c r="BKG12" s="21"/>
      <c r="BKH12" s="21"/>
      <c r="BKI12" s="21"/>
      <c r="BKJ12" s="21"/>
      <c r="BKK12" s="21"/>
      <c r="BKL12" s="21"/>
      <c r="BKM12" s="21"/>
      <c r="BKN12" s="21"/>
      <c r="BKO12" s="21"/>
      <c r="BKP12" s="21"/>
      <c r="BKQ12" s="21"/>
      <c r="BKR12" s="21"/>
      <c r="BKS12" s="21"/>
      <c r="BKT12" s="21"/>
      <c r="BKU12" s="21"/>
      <c r="BKV12" s="21"/>
      <c r="BKW12" s="21"/>
      <c r="BKX12" s="21"/>
      <c r="BKY12" s="21"/>
      <c r="BKZ12" s="21"/>
      <c r="BLA12" s="21"/>
      <c r="BLB12" s="21"/>
      <c r="BLC12" s="21"/>
      <c r="BLD12" s="21"/>
      <c r="BLE12" s="21"/>
      <c r="BLF12" s="21"/>
      <c r="BLG12" s="21"/>
      <c r="BLH12" s="21"/>
      <c r="BLI12" s="21"/>
      <c r="BLJ12" s="21"/>
      <c r="BLK12" s="21"/>
      <c r="BLL12" s="21"/>
      <c r="BLM12" s="21"/>
      <c r="BLN12" s="21"/>
      <c r="BLO12" s="21"/>
      <c r="BLP12" s="21"/>
      <c r="BLQ12" s="21"/>
      <c r="BLR12" s="21"/>
      <c r="BLS12" s="21"/>
      <c r="BLT12" s="21"/>
      <c r="BLU12" s="21"/>
      <c r="BLV12" s="21"/>
      <c r="BLW12" s="21"/>
      <c r="BLX12" s="21"/>
      <c r="BLY12" s="21"/>
      <c r="BLZ12" s="21"/>
      <c r="BMA12" s="21"/>
      <c r="BMB12" s="21"/>
      <c r="BMC12" s="21"/>
      <c r="BMD12" s="21"/>
      <c r="BME12" s="21"/>
      <c r="BMF12" s="21"/>
      <c r="BMG12" s="21"/>
      <c r="BMH12" s="21"/>
      <c r="BMI12" s="21"/>
      <c r="BMJ12" s="21"/>
      <c r="BMK12" s="21"/>
      <c r="BML12" s="21"/>
      <c r="BMM12" s="21"/>
      <c r="BMN12" s="21"/>
      <c r="BMO12" s="21"/>
      <c r="BMP12" s="21"/>
      <c r="BMQ12" s="21"/>
      <c r="BMR12" s="21"/>
      <c r="BMS12" s="21"/>
      <c r="BMT12" s="21"/>
      <c r="BMU12" s="21"/>
      <c r="BMV12" s="21"/>
      <c r="BMW12" s="21"/>
      <c r="BMX12" s="21"/>
      <c r="BMY12" s="21"/>
      <c r="BMZ12" s="21"/>
      <c r="BNA12" s="21"/>
      <c r="BNB12" s="21"/>
      <c r="BNC12" s="21"/>
      <c r="BND12" s="21"/>
      <c r="BNE12" s="21"/>
      <c r="BNF12" s="21"/>
      <c r="BNG12" s="21"/>
      <c r="BNH12" s="21"/>
      <c r="BNI12" s="21"/>
      <c r="BNJ12" s="21"/>
      <c r="BNK12" s="21"/>
      <c r="BNL12" s="21"/>
      <c r="BNM12" s="21"/>
      <c r="BNN12" s="21"/>
      <c r="BNO12" s="21"/>
      <c r="BNP12" s="21"/>
      <c r="BNQ12" s="21"/>
      <c r="BNR12" s="21"/>
      <c r="BNS12" s="21"/>
      <c r="BNT12" s="21"/>
      <c r="BNU12" s="21"/>
      <c r="BNV12" s="21"/>
      <c r="BNW12" s="21"/>
      <c r="BNX12" s="21"/>
      <c r="BNY12" s="21"/>
      <c r="BNZ12" s="21"/>
      <c r="BOA12" s="21"/>
      <c r="BOB12" s="21"/>
      <c r="BOC12" s="21"/>
      <c r="BOD12" s="21"/>
      <c r="BOE12" s="21"/>
      <c r="BOF12" s="21"/>
      <c r="BOG12" s="21"/>
      <c r="BOH12" s="21"/>
      <c r="BOI12" s="21"/>
      <c r="BOJ12" s="21"/>
      <c r="BOK12" s="21"/>
      <c r="BOL12" s="21"/>
      <c r="BOM12" s="21"/>
      <c r="BON12" s="21"/>
      <c r="BOO12" s="21"/>
      <c r="BOP12" s="21"/>
      <c r="BOQ12" s="21"/>
      <c r="BOR12" s="21"/>
      <c r="BOS12" s="21"/>
      <c r="BOT12" s="21"/>
      <c r="BOU12" s="21"/>
      <c r="BOV12" s="21"/>
      <c r="BOW12" s="21"/>
      <c r="BOX12" s="21"/>
      <c r="BOY12" s="21"/>
      <c r="BOZ12" s="21"/>
      <c r="BPA12" s="21"/>
      <c r="BPB12" s="21"/>
      <c r="BPC12" s="21"/>
      <c r="BPD12" s="21"/>
      <c r="BPE12" s="21"/>
      <c r="BPF12" s="21"/>
      <c r="BPG12" s="21"/>
      <c r="BPH12" s="21"/>
      <c r="BPI12" s="21"/>
      <c r="BPJ12" s="21"/>
      <c r="BPK12" s="21"/>
      <c r="BPL12" s="21"/>
      <c r="BPM12" s="21"/>
      <c r="BPN12" s="21"/>
      <c r="BPO12" s="21"/>
      <c r="BPP12" s="21"/>
      <c r="BPQ12" s="21"/>
      <c r="BPR12" s="21"/>
      <c r="BPS12" s="21"/>
      <c r="BPT12" s="21"/>
      <c r="BPU12" s="21"/>
      <c r="BPV12" s="21"/>
      <c r="BPW12" s="21"/>
      <c r="BPX12" s="21"/>
      <c r="BPY12" s="21"/>
      <c r="BPZ12" s="21"/>
      <c r="BQA12" s="21"/>
      <c r="BQB12" s="21"/>
      <c r="BQC12" s="21"/>
      <c r="BQD12" s="21"/>
      <c r="BQE12" s="21"/>
      <c r="BQF12" s="21"/>
      <c r="BQG12" s="21"/>
      <c r="BQH12" s="21"/>
      <c r="BQI12" s="21"/>
      <c r="BQJ12" s="21"/>
      <c r="BQK12" s="21"/>
      <c r="BQL12" s="21"/>
      <c r="BQM12" s="21"/>
      <c r="BQN12" s="21"/>
      <c r="BQO12" s="21"/>
      <c r="BQP12" s="21"/>
      <c r="BQQ12" s="21"/>
      <c r="BQR12" s="21"/>
      <c r="BQS12" s="21"/>
      <c r="BQT12" s="21"/>
      <c r="BQU12" s="21"/>
      <c r="BQV12" s="21"/>
      <c r="BQW12" s="21"/>
      <c r="BQX12" s="21"/>
      <c r="BQY12" s="21"/>
      <c r="BQZ12" s="21"/>
      <c r="BRA12" s="21"/>
      <c r="BRB12" s="21"/>
      <c r="BRC12" s="21"/>
      <c r="BRD12" s="21"/>
      <c r="BRE12" s="21"/>
      <c r="BRF12" s="21"/>
      <c r="BRG12" s="21"/>
      <c r="BRH12" s="21"/>
      <c r="BRI12" s="21"/>
      <c r="BRJ12" s="21"/>
      <c r="BRK12" s="21"/>
      <c r="BRL12" s="21"/>
      <c r="BRM12" s="21"/>
      <c r="BRN12" s="21"/>
      <c r="BRO12" s="21"/>
      <c r="BRP12" s="21"/>
      <c r="BRQ12" s="21"/>
      <c r="BRR12" s="21"/>
      <c r="BRS12" s="21"/>
      <c r="BRT12" s="21"/>
      <c r="BRU12" s="21"/>
      <c r="BRV12" s="21"/>
      <c r="BRW12" s="21"/>
      <c r="BRX12" s="21"/>
      <c r="BRY12" s="21"/>
      <c r="BRZ12" s="21"/>
      <c r="BSA12" s="21"/>
      <c r="BSB12" s="21"/>
      <c r="BSC12" s="21"/>
      <c r="BSD12" s="21"/>
      <c r="BSE12" s="21"/>
      <c r="BSF12" s="21"/>
      <c r="BSG12" s="21"/>
      <c r="BSH12" s="21"/>
      <c r="BSI12" s="21"/>
      <c r="BSJ12" s="21"/>
      <c r="BSK12" s="21"/>
      <c r="BSL12" s="21"/>
      <c r="BSM12" s="21"/>
      <c r="BSN12" s="21"/>
      <c r="BSO12" s="21"/>
      <c r="BSP12" s="21"/>
      <c r="BSQ12" s="21"/>
      <c r="BSR12" s="21"/>
      <c r="BSS12" s="21"/>
      <c r="BST12" s="21"/>
      <c r="BSU12" s="21"/>
      <c r="BSV12" s="21"/>
      <c r="BSW12" s="21"/>
      <c r="BSX12" s="21"/>
      <c r="BSY12" s="21"/>
      <c r="BSZ12" s="21"/>
      <c r="BTA12" s="21"/>
      <c r="BTB12" s="21"/>
      <c r="BTC12" s="21"/>
      <c r="BTD12" s="21"/>
      <c r="BTE12" s="21"/>
      <c r="BTF12" s="21"/>
      <c r="BTG12" s="21"/>
      <c r="BTH12" s="21"/>
      <c r="BTI12" s="21"/>
      <c r="BTJ12" s="21"/>
      <c r="BTK12" s="21"/>
      <c r="BTL12" s="21"/>
      <c r="BTM12" s="21"/>
      <c r="BTN12" s="21"/>
      <c r="BTO12" s="21"/>
      <c r="BTP12" s="21"/>
      <c r="BTQ12" s="21"/>
      <c r="BTR12" s="21"/>
      <c r="BTS12" s="21"/>
      <c r="BTT12" s="21"/>
      <c r="BTU12" s="21"/>
      <c r="BTV12" s="21"/>
      <c r="BTW12" s="21"/>
      <c r="BTX12" s="21"/>
      <c r="BTY12" s="21"/>
      <c r="BTZ12" s="21"/>
      <c r="BUA12" s="21"/>
      <c r="BUB12" s="21"/>
      <c r="BUC12" s="21"/>
      <c r="BUD12" s="21"/>
      <c r="BUE12" s="21"/>
      <c r="BUF12" s="21"/>
      <c r="BUG12" s="21"/>
      <c r="BUH12" s="21"/>
      <c r="BUI12" s="21"/>
      <c r="BUJ12" s="21"/>
      <c r="BUK12" s="21"/>
      <c r="BUL12" s="21"/>
      <c r="BUM12" s="21"/>
      <c r="BUN12" s="21"/>
      <c r="BUO12" s="21"/>
      <c r="BUP12" s="21"/>
      <c r="BUQ12" s="21"/>
      <c r="BUR12" s="21"/>
      <c r="BUS12" s="21"/>
      <c r="BUT12" s="21"/>
      <c r="BUU12" s="21"/>
      <c r="BUV12" s="21"/>
      <c r="BUW12" s="21"/>
      <c r="BUX12" s="21"/>
      <c r="BUY12" s="21"/>
      <c r="BUZ12" s="21"/>
      <c r="BVA12" s="21"/>
      <c r="BVB12" s="21"/>
      <c r="BVC12" s="21"/>
      <c r="BVD12" s="21"/>
      <c r="BVE12" s="21"/>
      <c r="BVF12" s="21"/>
      <c r="BVG12" s="21"/>
      <c r="BVH12" s="21"/>
      <c r="BVI12" s="21"/>
      <c r="BVJ12" s="21"/>
      <c r="BVK12" s="21"/>
      <c r="BVL12" s="21"/>
      <c r="BVM12" s="21"/>
      <c r="BVN12" s="21"/>
      <c r="BVO12" s="21"/>
      <c r="BVP12" s="21"/>
      <c r="BVQ12" s="21"/>
      <c r="BVR12" s="21"/>
      <c r="BVS12" s="21"/>
      <c r="BVT12" s="21"/>
      <c r="BVU12" s="21"/>
      <c r="BVV12" s="21"/>
      <c r="BVW12" s="21"/>
      <c r="BVX12" s="21"/>
      <c r="BVY12" s="21"/>
      <c r="BVZ12" s="21"/>
      <c r="BWA12" s="21"/>
      <c r="BWB12" s="21"/>
      <c r="BWC12" s="21"/>
      <c r="BWD12" s="21"/>
      <c r="BWE12" s="21"/>
      <c r="BWF12" s="21"/>
      <c r="BWG12" s="21"/>
      <c r="BWH12" s="21"/>
      <c r="BWI12" s="21"/>
      <c r="BWJ12" s="21"/>
      <c r="BWK12" s="21"/>
      <c r="BWL12" s="21"/>
      <c r="BWM12" s="21"/>
      <c r="BWN12" s="21"/>
      <c r="BWO12" s="21"/>
      <c r="BWP12" s="21"/>
      <c r="BWQ12" s="21"/>
      <c r="BWR12" s="21"/>
      <c r="BWS12" s="21"/>
      <c r="BWT12" s="21"/>
      <c r="BWU12" s="21"/>
      <c r="BWV12" s="21"/>
      <c r="BWW12" s="21"/>
      <c r="BWX12" s="21"/>
      <c r="BWY12" s="21"/>
      <c r="BWZ12" s="21"/>
      <c r="BXA12" s="21"/>
      <c r="BXB12" s="21"/>
      <c r="BXC12" s="21"/>
      <c r="BXD12" s="21"/>
      <c r="BXE12" s="21"/>
      <c r="BXF12" s="21"/>
      <c r="BXG12" s="21"/>
      <c r="BXH12" s="21"/>
      <c r="BXI12" s="21"/>
      <c r="BXJ12" s="21"/>
      <c r="BXK12" s="21"/>
      <c r="BXL12" s="21"/>
      <c r="BXM12" s="21"/>
      <c r="BXN12" s="21"/>
      <c r="BXO12" s="21"/>
      <c r="BXP12" s="21"/>
      <c r="BXQ12" s="21"/>
      <c r="BXR12" s="21"/>
      <c r="BXS12" s="21"/>
      <c r="BXT12" s="21"/>
      <c r="BXU12" s="21"/>
      <c r="BXV12" s="21"/>
      <c r="BXW12" s="21"/>
      <c r="BXX12" s="21"/>
      <c r="BXY12" s="21"/>
      <c r="BXZ12" s="21"/>
      <c r="BYA12" s="21"/>
      <c r="BYB12" s="21"/>
      <c r="BYC12" s="21"/>
      <c r="BYD12" s="21"/>
      <c r="BYE12" s="21"/>
      <c r="BYF12" s="21"/>
      <c r="BYG12" s="21"/>
      <c r="BYH12" s="21"/>
      <c r="BYI12" s="21"/>
      <c r="BYJ12" s="21"/>
      <c r="BYK12" s="21"/>
      <c r="BYL12" s="21"/>
      <c r="BYM12" s="21"/>
      <c r="BYN12" s="21"/>
      <c r="BYO12" s="21"/>
      <c r="BYP12" s="21"/>
      <c r="BYQ12" s="21"/>
      <c r="BYR12" s="21"/>
      <c r="BYS12" s="21"/>
      <c r="BYT12" s="21"/>
      <c r="BYU12" s="21"/>
      <c r="BYV12" s="21"/>
      <c r="BYW12" s="21"/>
      <c r="BYX12" s="21"/>
      <c r="BYY12" s="21"/>
      <c r="BYZ12" s="21"/>
      <c r="BZA12" s="21"/>
      <c r="BZB12" s="21"/>
      <c r="BZC12" s="21"/>
      <c r="BZD12" s="21"/>
      <c r="BZE12" s="21"/>
      <c r="BZF12" s="21"/>
      <c r="BZG12" s="21"/>
      <c r="BZH12" s="21"/>
      <c r="BZI12" s="21"/>
      <c r="BZJ12" s="21"/>
      <c r="BZK12" s="21"/>
      <c r="BZL12" s="21"/>
      <c r="BZM12" s="21"/>
      <c r="BZN12" s="21"/>
      <c r="BZO12" s="21"/>
      <c r="BZP12" s="21"/>
      <c r="BZQ12" s="21"/>
      <c r="BZR12" s="21"/>
      <c r="BZS12" s="21"/>
      <c r="BZT12" s="21"/>
      <c r="BZU12" s="21"/>
      <c r="BZV12" s="21"/>
      <c r="BZW12" s="21"/>
      <c r="BZX12" s="21"/>
      <c r="BZY12" s="21"/>
      <c r="BZZ12" s="21"/>
      <c r="CAA12" s="21"/>
      <c r="CAB12" s="21"/>
      <c r="CAC12" s="21"/>
      <c r="CAD12" s="21"/>
      <c r="CAE12" s="21"/>
      <c r="CAF12" s="21"/>
      <c r="CAG12" s="21"/>
      <c r="CAH12" s="21"/>
      <c r="CAI12" s="21"/>
      <c r="CAJ12" s="21"/>
      <c r="CAK12" s="21"/>
      <c r="CAL12" s="21"/>
      <c r="CAM12" s="21"/>
      <c r="CAN12" s="21"/>
      <c r="CAO12" s="21"/>
      <c r="CAP12" s="21"/>
      <c r="CAQ12" s="21"/>
      <c r="CAR12" s="21"/>
      <c r="CAS12" s="21"/>
      <c r="CAT12" s="21"/>
      <c r="CAU12" s="21"/>
      <c r="CAV12" s="21"/>
      <c r="CAW12" s="21"/>
      <c r="CAX12" s="21"/>
      <c r="CAY12" s="21"/>
      <c r="CAZ12" s="21"/>
      <c r="CBA12" s="21"/>
      <c r="CBB12" s="21"/>
      <c r="CBC12" s="21"/>
      <c r="CBD12" s="21"/>
      <c r="CBE12" s="21"/>
      <c r="CBF12" s="21"/>
      <c r="CBG12" s="21"/>
      <c r="CBH12" s="21"/>
      <c r="CBI12" s="21"/>
      <c r="CBJ12" s="21"/>
      <c r="CBK12" s="21"/>
      <c r="CBL12" s="21"/>
      <c r="CBM12" s="21"/>
      <c r="CBN12" s="21"/>
      <c r="CBO12" s="21"/>
      <c r="CBP12" s="21"/>
      <c r="CBQ12" s="21"/>
      <c r="CBR12" s="21"/>
      <c r="CBS12" s="21"/>
      <c r="CBT12" s="21"/>
      <c r="CBU12" s="21"/>
      <c r="CBV12" s="21"/>
      <c r="CBW12" s="21"/>
      <c r="CBX12" s="21"/>
      <c r="CBY12" s="21"/>
      <c r="CBZ12" s="21"/>
      <c r="CCA12" s="21"/>
      <c r="CCB12" s="21"/>
      <c r="CCC12" s="21"/>
      <c r="CCD12" s="21"/>
      <c r="CCE12" s="21"/>
      <c r="CCF12" s="21"/>
      <c r="CCG12" s="21"/>
      <c r="CCH12" s="21"/>
      <c r="CCI12" s="21"/>
      <c r="CCJ12" s="21"/>
      <c r="CCK12" s="21"/>
      <c r="CCL12" s="21"/>
      <c r="CCM12" s="21"/>
      <c r="CCN12" s="21"/>
      <c r="CCO12" s="21"/>
      <c r="CCP12" s="21"/>
      <c r="CCQ12" s="21"/>
      <c r="CCR12" s="21"/>
      <c r="CCS12" s="21"/>
      <c r="CCT12" s="21"/>
      <c r="CCU12" s="21"/>
      <c r="CCV12" s="21"/>
      <c r="CCW12" s="21"/>
      <c r="CCX12" s="21"/>
      <c r="CCY12" s="21"/>
      <c r="CCZ12" s="21"/>
      <c r="CDA12" s="21"/>
      <c r="CDB12" s="21"/>
      <c r="CDC12" s="21"/>
      <c r="CDD12" s="21"/>
      <c r="CDE12" s="21"/>
      <c r="CDF12" s="21"/>
      <c r="CDG12" s="21"/>
      <c r="CDH12" s="21"/>
      <c r="CDI12" s="21"/>
      <c r="CDJ12" s="21"/>
      <c r="CDK12" s="21"/>
      <c r="CDL12" s="21"/>
      <c r="CDM12" s="21"/>
      <c r="CDN12" s="21"/>
      <c r="CDO12" s="21"/>
      <c r="CDP12" s="21"/>
      <c r="CDQ12" s="21"/>
      <c r="CDR12" s="21"/>
      <c r="CDS12" s="21"/>
      <c r="CDT12" s="21"/>
      <c r="CDU12" s="21"/>
      <c r="CDV12" s="21"/>
      <c r="CDW12" s="21"/>
      <c r="CDX12" s="21"/>
      <c r="CDY12" s="21"/>
      <c r="CDZ12" s="21"/>
      <c r="CEA12" s="21"/>
      <c r="CEB12" s="21"/>
      <c r="CEC12" s="21"/>
      <c r="CED12" s="21"/>
      <c r="CEE12" s="21"/>
      <c r="CEF12" s="21"/>
      <c r="CEG12" s="21"/>
      <c r="CEH12" s="21"/>
      <c r="CEI12" s="21"/>
      <c r="CEJ12" s="21"/>
      <c r="CEK12" s="21"/>
      <c r="CEL12" s="21"/>
      <c r="CEM12" s="21"/>
      <c r="CEN12" s="21"/>
      <c r="CEO12" s="21"/>
      <c r="CEP12" s="21"/>
      <c r="CEQ12" s="21"/>
      <c r="CER12" s="21"/>
      <c r="CES12" s="21"/>
      <c r="CET12" s="21"/>
      <c r="CEU12" s="21"/>
      <c r="CEV12" s="21"/>
      <c r="CEW12" s="21"/>
      <c r="CEX12" s="21"/>
      <c r="CEY12" s="21"/>
      <c r="CEZ12" s="21"/>
      <c r="CFA12" s="21"/>
      <c r="CFB12" s="21"/>
      <c r="CFC12" s="21"/>
      <c r="CFD12" s="21"/>
      <c r="CFE12" s="21"/>
      <c r="CFF12" s="21"/>
      <c r="CFG12" s="21"/>
      <c r="CFH12" s="21"/>
      <c r="CFI12" s="21"/>
      <c r="CFJ12" s="21"/>
      <c r="CFK12" s="21"/>
      <c r="CFL12" s="21"/>
      <c r="CFM12" s="21"/>
      <c r="CFN12" s="21"/>
      <c r="CFO12" s="21"/>
      <c r="CFP12" s="21"/>
      <c r="CFQ12" s="21"/>
      <c r="CFR12" s="21"/>
      <c r="CFS12" s="21"/>
      <c r="CFT12" s="21"/>
      <c r="CFU12" s="21"/>
      <c r="CFV12" s="21"/>
      <c r="CFW12" s="21"/>
      <c r="CFX12" s="21"/>
      <c r="CFY12" s="21"/>
      <c r="CFZ12" s="21"/>
      <c r="CGA12" s="21"/>
      <c r="CGB12" s="21"/>
      <c r="CGC12" s="21"/>
      <c r="CGD12" s="21"/>
      <c r="CGE12" s="21"/>
      <c r="CGF12" s="21"/>
      <c r="CGG12" s="21"/>
      <c r="CGH12" s="21"/>
      <c r="CGI12" s="21"/>
      <c r="CGJ12" s="21"/>
      <c r="CGK12" s="21"/>
      <c r="CGL12" s="21"/>
      <c r="CGM12" s="21"/>
      <c r="CGN12" s="21"/>
      <c r="CGO12" s="21"/>
      <c r="CGP12" s="21"/>
      <c r="CGQ12" s="21"/>
      <c r="CGR12" s="21"/>
      <c r="CGS12" s="21"/>
      <c r="CGT12" s="21"/>
      <c r="CGU12" s="21"/>
      <c r="CGV12" s="21"/>
      <c r="CGW12" s="21"/>
      <c r="CGX12" s="21"/>
      <c r="CGY12" s="21"/>
      <c r="CGZ12" s="21"/>
      <c r="CHA12" s="21"/>
      <c r="CHB12" s="21"/>
      <c r="CHC12" s="21"/>
      <c r="CHD12" s="21"/>
      <c r="CHE12" s="21"/>
      <c r="CHF12" s="21"/>
      <c r="CHG12" s="21"/>
      <c r="CHH12" s="21"/>
      <c r="CHI12" s="21"/>
      <c r="CHJ12" s="21"/>
      <c r="CHK12" s="21"/>
      <c r="CHL12" s="21"/>
      <c r="CHM12" s="21"/>
      <c r="CHN12" s="21"/>
      <c r="CHO12" s="21"/>
      <c r="CHP12" s="21"/>
      <c r="CHQ12" s="21"/>
      <c r="CHR12" s="21"/>
      <c r="CHS12" s="21"/>
      <c r="CHT12" s="21"/>
      <c r="CHU12" s="21"/>
      <c r="CHV12" s="21"/>
      <c r="CHW12" s="21"/>
      <c r="CHX12" s="21"/>
      <c r="CHY12" s="21"/>
      <c r="CHZ12" s="21"/>
      <c r="CIA12" s="21"/>
      <c r="CIB12" s="21"/>
      <c r="CIC12" s="21"/>
      <c r="CID12" s="21"/>
      <c r="CIE12" s="21"/>
      <c r="CIF12" s="21"/>
      <c r="CIG12" s="21"/>
      <c r="CIH12" s="21"/>
      <c r="CII12" s="21"/>
      <c r="CIJ12" s="21"/>
      <c r="CIK12" s="21"/>
      <c r="CIL12" s="21"/>
      <c r="CIM12" s="21"/>
      <c r="CIN12" s="21"/>
      <c r="CIO12" s="21"/>
      <c r="CIP12" s="21"/>
      <c r="CIQ12" s="21"/>
      <c r="CIR12" s="21"/>
      <c r="CIS12" s="21"/>
      <c r="CIT12" s="21"/>
      <c r="CIU12" s="21"/>
      <c r="CIV12" s="21"/>
      <c r="CIW12" s="21"/>
      <c r="CIX12" s="21"/>
      <c r="CIY12" s="21"/>
      <c r="CIZ12" s="21"/>
      <c r="CJA12" s="21"/>
      <c r="CJB12" s="21"/>
      <c r="CJC12" s="21"/>
      <c r="CJD12" s="21"/>
      <c r="CJE12" s="21"/>
      <c r="CJF12" s="21"/>
      <c r="CJG12" s="21"/>
      <c r="CJH12" s="21"/>
      <c r="CJI12" s="21"/>
      <c r="CJJ12" s="21"/>
      <c r="CJK12" s="21"/>
      <c r="CJL12" s="21"/>
      <c r="CJM12" s="21"/>
      <c r="CJN12" s="21"/>
      <c r="CJO12" s="21"/>
      <c r="CJP12" s="21"/>
      <c r="CJQ12" s="21"/>
      <c r="CJR12" s="21"/>
      <c r="CJS12" s="21"/>
      <c r="CJT12" s="21"/>
      <c r="CJU12" s="21"/>
      <c r="CJV12" s="21"/>
      <c r="CJW12" s="21"/>
      <c r="CJX12" s="21"/>
      <c r="CJY12" s="21"/>
      <c r="CJZ12" s="21"/>
      <c r="CKA12" s="21"/>
      <c r="CKB12" s="21"/>
      <c r="CKC12" s="21"/>
      <c r="CKD12" s="21"/>
      <c r="CKE12" s="21"/>
      <c r="CKF12" s="21"/>
      <c r="CKG12" s="21"/>
      <c r="CKH12" s="21"/>
      <c r="CKI12" s="21"/>
      <c r="CKJ12" s="21"/>
      <c r="CKK12" s="21"/>
      <c r="CKL12" s="21"/>
      <c r="CKM12" s="21"/>
      <c r="CKN12" s="21"/>
      <c r="CKO12" s="21"/>
      <c r="CKP12" s="21"/>
      <c r="CKQ12" s="21"/>
      <c r="CKR12" s="21"/>
      <c r="CKS12" s="21"/>
      <c r="CKT12" s="21"/>
      <c r="CKU12" s="21"/>
      <c r="CKV12" s="21"/>
      <c r="CKW12" s="21"/>
      <c r="CKX12" s="21"/>
      <c r="CKY12" s="21"/>
      <c r="CKZ12" s="21"/>
      <c r="CLA12" s="21"/>
      <c r="CLB12" s="21"/>
      <c r="CLC12" s="21"/>
      <c r="CLD12" s="21"/>
      <c r="CLE12" s="21"/>
      <c r="CLF12" s="21"/>
      <c r="CLG12" s="21"/>
      <c r="CLH12" s="21"/>
      <c r="CLI12" s="21"/>
      <c r="CLJ12" s="21"/>
      <c r="CLK12" s="21"/>
      <c r="CLL12" s="21"/>
      <c r="CLM12" s="21"/>
      <c r="CLN12" s="21"/>
      <c r="CLO12" s="21"/>
      <c r="CLP12" s="21"/>
      <c r="CLQ12" s="21"/>
      <c r="CLR12" s="21"/>
      <c r="CLS12" s="21"/>
      <c r="CLT12" s="21"/>
      <c r="CLU12" s="21"/>
      <c r="CLV12" s="21"/>
      <c r="CLW12" s="21"/>
      <c r="CLX12" s="21"/>
      <c r="CLY12" s="21"/>
      <c r="CLZ12" s="21"/>
      <c r="CMA12" s="21"/>
      <c r="CMB12" s="21"/>
      <c r="CMC12" s="21"/>
      <c r="CMD12" s="21"/>
      <c r="CME12" s="21"/>
      <c r="CMF12" s="21"/>
      <c r="CMG12" s="21"/>
      <c r="CMH12" s="21"/>
      <c r="CMI12" s="21"/>
      <c r="CMJ12" s="21"/>
      <c r="CMK12" s="21"/>
      <c r="CML12" s="21"/>
      <c r="CMM12" s="21"/>
      <c r="CMN12" s="21"/>
      <c r="CMO12" s="21"/>
      <c r="CMP12" s="21"/>
      <c r="CMQ12" s="21"/>
      <c r="CMR12" s="21"/>
      <c r="CMS12" s="21"/>
      <c r="CMT12" s="21"/>
      <c r="CMU12" s="21"/>
      <c r="CMV12" s="21"/>
      <c r="CMW12" s="21"/>
      <c r="CMX12" s="21"/>
      <c r="CMY12" s="21"/>
      <c r="CMZ12" s="21"/>
      <c r="CNA12" s="21"/>
      <c r="CNB12" s="21"/>
      <c r="CNC12" s="21"/>
      <c r="CND12" s="21"/>
      <c r="CNE12" s="21"/>
      <c r="CNF12" s="21"/>
      <c r="CNG12" s="21"/>
      <c r="CNH12" s="21"/>
      <c r="CNI12" s="21"/>
      <c r="CNJ12" s="21"/>
      <c r="CNK12" s="21"/>
      <c r="CNL12" s="21"/>
      <c r="CNM12" s="21"/>
      <c r="CNN12" s="21"/>
      <c r="CNO12" s="21"/>
      <c r="CNP12" s="21"/>
      <c r="CNQ12" s="21"/>
      <c r="CNR12" s="21"/>
      <c r="CNS12" s="21"/>
      <c r="CNT12" s="21"/>
      <c r="CNU12" s="21"/>
      <c r="CNV12" s="21"/>
      <c r="CNW12" s="21"/>
      <c r="CNX12" s="21"/>
      <c r="CNY12" s="21"/>
      <c r="CNZ12" s="21"/>
      <c r="COA12" s="21"/>
      <c r="COB12" s="21"/>
      <c r="COC12" s="21"/>
      <c r="COD12" s="21"/>
      <c r="COE12" s="21"/>
      <c r="COF12" s="21"/>
      <c r="COG12" s="21"/>
      <c r="COH12" s="21"/>
      <c r="COI12" s="21"/>
      <c r="COJ12" s="21"/>
      <c r="COK12" s="21"/>
      <c r="COL12" s="21"/>
      <c r="COM12" s="21"/>
      <c r="CON12" s="21"/>
      <c r="COO12" s="21"/>
      <c r="COP12" s="21"/>
      <c r="COQ12" s="21"/>
      <c r="COR12" s="21"/>
      <c r="COS12" s="21"/>
      <c r="COT12" s="21"/>
      <c r="COU12" s="21"/>
      <c r="COV12" s="21"/>
      <c r="COW12" s="21"/>
      <c r="COX12" s="21"/>
      <c r="COY12" s="21"/>
      <c r="COZ12" s="21"/>
      <c r="CPA12" s="21"/>
      <c r="CPB12" s="21"/>
      <c r="CPC12" s="21"/>
      <c r="CPD12" s="21"/>
      <c r="CPE12" s="21"/>
      <c r="CPF12" s="21"/>
      <c r="CPG12" s="21"/>
      <c r="CPH12" s="21"/>
      <c r="CPI12" s="21"/>
      <c r="CPJ12" s="21"/>
      <c r="CPK12" s="21"/>
      <c r="CPL12" s="21"/>
      <c r="CPM12" s="21"/>
      <c r="CPN12" s="21"/>
      <c r="CPO12" s="21"/>
      <c r="CPP12" s="21"/>
      <c r="CPQ12" s="21"/>
      <c r="CPR12" s="21"/>
      <c r="CPS12" s="21"/>
      <c r="CPT12" s="21"/>
      <c r="CPU12" s="21"/>
      <c r="CPV12" s="21"/>
      <c r="CPW12" s="21"/>
      <c r="CPX12" s="21"/>
      <c r="CPY12" s="21"/>
      <c r="CPZ12" s="21"/>
      <c r="CQA12" s="21"/>
      <c r="CQB12" s="21"/>
      <c r="CQC12" s="21"/>
      <c r="CQD12" s="21"/>
      <c r="CQE12" s="21"/>
      <c r="CQF12" s="21"/>
      <c r="CQG12" s="21"/>
      <c r="CQH12" s="21"/>
      <c r="CQI12" s="21"/>
      <c r="CQJ12" s="21"/>
      <c r="CQK12" s="21"/>
      <c r="CQL12" s="21"/>
      <c r="CQM12" s="21"/>
      <c r="CQN12" s="21"/>
      <c r="CQO12" s="21"/>
      <c r="CQP12" s="21"/>
      <c r="CQQ12" s="21"/>
      <c r="CQR12" s="21"/>
      <c r="CQS12" s="21"/>
      <c r="CQT12" s="21"/>
      <c r="CQU12" s="21"/>
      <c r="CQV12" s="21"/>
      <c r="CQW12" s="21"/>
      <c r="CQX12" s="21"/>
      <c r="CQY12" s="21"/>
      <c r="CQZ12" s="21"/>
      <c r="CRA12" s="21"/>
      <c r="CRB12" s="21"/>
      <c r="CRC12" s="21"/>
      <c r="CRD12" s="21"/>
      <c r="CRE12" s="21"/>
      <c r="CRF12" s="21"/>
      <c r="CRG12" s="21"/>
      <c r="CRH12" s="21"/>
      <c r="CRI12" s="21"/>
      <c r="CRJ12" s="21"/>
      <c r="CRK12" s="21"/>
      <c r="CRL12" s="21"/>
      <c r="CRM12" s="21"/>
      <c r="CRN12" s="21"/>
      <c r="CRO12" s="21"/>
      <c r="CRP12" s="21"/>
      <c r="CRQ12" s="21"/>
      <c r="CRR12" s="21"/>
      <c r="CRS12" s="21"/>
      <c r="CRT12" s="21"/>
      <c r="CRU12" s="21"/>
      <c r="CRV12" s="21"/>
      <c r="CRW12" s="21"/>
      <c r="CRX12" s="21"/>
      <c r="CRY12" s="21"/>
      <c r="CRZ12" s="21"/>
      <c r="CSA12" s="21"/>
      <c r="CSB12" s="21"/>
      <c r="CSC12" s="21"/>
      <c r="CSD12" s="21"/>
      <c r="CSE12" s="21"/>
      <c r="CSF12" s="21"/>
      <c r="CSG12" s="21"/>
      <c r="CSH12" s="21"/>
      <c r="CSI12" s="21"/>
      <c r="CSJ12" s="21"/>
      <c r="CSK12" s="21"/>
      <c r="CSL12" s="21"/>
      <c r="CSM12" s="21"/>
      <c r="CSN12" s="21"/>
      <c r="CSO12" s="21"/>
      <c r="CSP12" s="21"/>
      <c r="CSQ12" s="21"/>
      <c r="CSR12" s="21"/>
      <c r="CSS12" s="21"/>
      <c r="CST12" s="21"/>
      <c r="CSU12" s="21"/>
      <c r="CSV12" s="21"/>
      <c r="CSW12" s="21"/>
      <c r="CSX12" s="21"/>
      <c r="CSY12" s="21"/>
      <c r="CSZ12" s="21"/>
      <c r="CTA12" s="21"/>
      <c r="CTB12" s="21"/>
      <c r="CTC12" s="21"/>
      <c r="CTD12" s="21"/>
      <c r="CTE12" s="21"/>
      <c r="CTF12" s="21"/>
      <c r="CTG12" s="21"/>
      <c r="CTH12" s="21"/>
      <c r="CTI12" s="21"/>
      <c r="CTJ12" s="21"/>
      <c r="CTK12" s="21"/>
      <c r="CTL12" s="21"/>
      <c r="CTM12" s="21"/>
      <c r="CTN12" s="21"/>
      <c r="CTO12" s="21"/>
      <c r="CTP12" s="21"/>
      <c r="CTQ12" s="21"/>
      <c r="CTR12" s="21"/>
      <c r="CTS12" s="21"/>
      <c r="CTT12" s="21"/>
      <c r="CTU12" s="21"/>
      <c r="CTV12" s="21"/>
      <c r="CTW12" s="21"/>
      <c r="CTX12" s="21"/>
      <c r="CTY12" s="21"/>
      <c r="CTZ12" s="21"/>
      <c r="CUA12" s="21"/>
      <c r="CUB12" s="21"/>
      <c r="CUC12" s="21"/>
      <c r="CUD12" s="21"/>
      <c r="CUE12" s="21"/>
      <c r="CUF12" s="21"/>
      <c r="CUG12" s="21"/>
      <c r="CUH12" s="21"/>
      <c r="CUI12" s="21"/>
      <c r="CUJ12" s="21"/>
      <c r="CUK12" s="21"/>
      <c r="CUL12" s="21"/>
      <c r="CUM12" s="21"/>
      <c r="CUN12" s="21"/>
      <c r="CUO12" s="21"/>
      <c r="CUP12" s="21"/>
      <c r="CUQ12" s="21"/>
      <c r="CUR12" s="21"/>
      <c r="CUS12" s="21"/>
      <c r="CUT12" s="21"/>
      <c r="CUU12" s="21"/>
      <c r="CUV12" s="21"/>
      <c r="CUW12" s="21"/>
      <c r="CUX12" s="21"/>
      <c r="CUY12" s="21"/>
      <c r="CUZ12" s="21"/>
      <c r="CVA12" s="21"/>
      <c r="CVB12" s="21"/>
      <c r="CVC12" s="21"/>
      <c r="CVD12" s="21"/>
      <c r="CVE12" s="21"/>
      <c r="CVF12" s="21"/>
      <c r="CVG12" s="21"/>
      <c r="CVH12" s="21"/>
      <c r="CVI12" s="21"/>
      <c r="CVJ12" s="21"/>
      <c r="CVK12" s="21"/>
      <c r="CVL12" s="21"/>
      <c r="CVM12" s="21"/>
      <c r="CVN12" s="21"/>
      <c r="CVO12" s="21"/>
      <c r="CVP12" s="21"/>
      <c r="CVQ12" s="21"/>
      <c r="CVR12" s="21"/>
      <c r="CVS12" s="21"/>
      <c r="CVT12" s="21"/>
      <c r="CVU12" s="21"/>
      <c r="CVV12" s="21"/>
      <c r="CVW12" s="21"/>
      <c r="CVX12" s="21"/>
      <c r="CVY12" s="21"/>
      <c r="CVZ12" s="21"/>
      <c r="CWA12" s="21"/>
      <c r="CWB12" s="21"/>
      <c r="CWC12" s="21"/>
      <c r="CWD12" s="21"/>
      <c r="CWE12" s="21"/>
      <c r="CWF12" s="21"/>
      <c r="CWG12" s="21"/>
      <c r="CWH12" s="21"/>
      <c r="CWI12" s="21"/>
      <c r="CWJ12" s="21"/>
      <c r="CWK12" s="21"/>
      <c r="CWL12" s="21"/>
      <c r="CWM12" s="21"/>
      <c r="CWN12" s="21"/>
      <c r="CWO12" s="21"/>
      <c r="CWP12" s="21"/>
      <c r="CWQ12" s="21"/>
      <c r="CWR12" s="21"/>
      <c r="CWS12" s="21"/>
      <c r="CWT12" s="21"/>
      <c r="CWU12" s="21"/>
      <c r="CWV12" s="21"/>
      <c r="CWW12" s="21"/>
      <c r="CWX12" s="21"/>
      <c r="CWY12" s="21"/>
      <c r="CWZ12" s="21"/>
      <c r="CXA12" s="21"/>
      <c r="CXB12" s="21"/>
      <c r="CXC12" s="21"/>
      <c r="CXD12" s="21"/>
      <c r="CXE12" s="21"/>
      <c r="CXF12" s="21"/>
      <c r="CXG12" s="21"/>
      <c r="CXH12" s="21"/>
      <c r="CXI12" s="21"/>
      <c r="CXJ12" s="21"/>
      <c r="CXK12" s="21"/>
      <c r="CXL12" s="21"/>
      <c r="CXM12" s="21"/>
      <c r="CXN12" s="21"/>
      <c r="CXO12" s="21"/>
      <c r="CXP12" s="21"/>
      <c r="CXQ12" s="21"/>
      <c r="CXR12" s="21"/>
      <c r="CXS12" s="21"/>
      <c r="CXT12" s="21"/>
      <c r="CXU12" s="21"/>
      <c r="CXV12" s="21"/>
      <c r="CXW12" s="21"/>
      <c r="CXX12" s="21"/>
      <c r="CXY12" s="21"/>
      <c r="CXZ12" s="21"/>
      <c r="CYA12" s="21"/>
      <c r="CYB12" s="21"/>
      <c r="CYC12" s="21"/>
      <c r="CYD12" s="21"/>
      <c r="CYE12" s="21"/>
      <c r="CYF12" s="21"/>
      <c r="CYG12" s="21"/>
      <c r="CYH12" s="21"/>
      <c r="CYI12" s="21"/>
      <c r="CYJ12" s="21"/>
      <c r="CYK12" s="21"/>
      <c r="CYL12" s="21"/>
      <c r="CYM12" s="21"/>
      <c r="CYN12" s="21"/>
      <c r="CYO12" s="21"/>
      <c r="CYP12" s="21"/>
      <c r="CYQ12" s="21"/>
      <c r="CYR12" s="21"/>
      <c r="CYS12" s="21"/>
      <c r="CYT12" s="21"/>
      <c r="CYU12" s="21"/>
      <c r="CYV12" s="21"/>
      <c r="CYW12" s="21"/>
      <c r="CYX12" s="21"/>
      <c r="CYY12" s="21"/>
      <c r="CYZ12" s="21"/>
      <c r="CZA12" s="21"/>
      <c r="CZB12" s="21"/>
      <c r="CZC12" s="21"/>
      <c r="CZD12" s="21"/>
      <c r="CZE12" s="21"/>
      <c r="CZF12" s="21"/>
      <c r="CZG12" s="21"/>
      <c r="CZH12" s="21"/>
      <c r="CZI12" s="21"/>
      <c r="CZJ12" s="21"/>
      <c r="CZK12" s="21"/>
      <c r="CZL12" s="21"/>
      <c r="CZM12" s="21"/>
      <c r="CZN12" s="21"/>
      <c r="CZO12" s="21"/>
      <c r="CZP12" s="21"/>
      <c r="CZQ12" s="21"/>
      <c r="CZR12" s="21"/>
      <c r="CZS12" s="21"/>
      <c r="CZT12" s="21"/>
      <c r="CZU12" s="21"/>
      <c r="CZV12" s="21"/>
      <c r="CZW12" s="21"/>
      <c r="CZX12" s="21"/>
      <c r="CZY12" s="21"/>
      <c r="CZZ12" s="21"/>
      <c r="DAA12" s="21"/>
      <c r="DAB12" s="21"/>
      <c r="DAC12" s="21"/>
      <c r="DAD12" s="21"/>
      <c r="DAE12" s="21"/>
      <c r="DAF12" s="21"/>
      <c r="DAG12" s="21"/>
      <c r="DAH12" s="21"/>
      <c r="DAI12" s="21"/>
      <c r="DAJ12" s="21"/>
      <c r="DAK12" s="21"/>
      <c r="DAL12" s="21"/>
      <c r="DAM12" s="21"/>
      <c r="DAN12" s="21"/>
      <c r="DAO12" s="21"/>
      <c r="DAP12" s="21"/>
      <c r="DAQ12" s="21"/>
      <c r="DAR12" s="21"/>
      <c r="DAS12" s="21"/>
      <c r="DAT12" s="21"/>
      <c r="DAU12" s="21"/>
      <c r="DAV12" s="21"/>
      <c r="DAW12" s="21"/>
      <c r="DAX12" s="21"/>
      <c r="DAY12" s="21"/>
      <c r="DAZ12" s="21"/>
      <c r="DBA12" s="21"/>
      <c r="DBB12" s="21"/>
      <c r="DBC12" s="21"/>
      <c r="DBD12" s="21"/>
      <c r="DBE12" s="21"/>
      <c r="DBF12" s="21"/>
      <c r="DBG12" s="21"/>
      <c r="DBH12" s="21"/>
      <c r="DBI12" s="21"/>
      <c r="DBJ12" s="21"/>
      <c r="DBK12" s="21"/>
      <c r="DBL12" s="21"/>
      <c r="DBM12" s="21"/>
      <c r="DBN12" s="21"/>
      <c r="DBO12" s="21"/>
      <c r="DBP12" s="21"/>
      <c r="DBQ12" s="21"/>
      <c r="DBR12" s="21"/>
      <c r="DBS12" s="21"/>
      <c r="DBT12" s="21"/>
      <c r="DBU12" s="21"/>
      <c r="DBV12" s="21"/>
      <c r="DBW12" s="21"/>
      <c r="DBX12" s="21"/>
      <c r="DBY12" s="21"/>
      <c r="DBZ12" s="21"/>
      <c r="DCA12" s="21"/>
      <c r="DCB12" s="21"/>
      <c r="DCC12" s="21"/>
      <c r="DCD12" s="21"/>
      <c r="DCE12" s="21"/>
      <c r="DCF12" s="21"/>
      <c r="DCG12" s="21"/>
      <c r="DCH12" s="21"/>
      <c r="DCI12" s="21"/>
      <c r="DCJ12" s="21"/>
      <c r="DCK12" s="21"/>
      <c r="DCL12" s="21"/>
      <c r="DCM12" s="21"/>
      <c r="DCN12" s="21"/>
      <c r="DCO12" s="21"/>
      <c r="DCP12" s="21"/>
      <c r="DCQ12" s="21"/>
      <c r="DCR12" s="21"/>
      <c r="DCS12" s="21"/>
      <c r="DCT12" s="21"/>
      <c r="DCU12" s="21"/>
      <c r="DCV12" s="21"/>
      <c r="DCW12" s="21"/>
      <c r="DCX12" s="21"/>
      <c r="DCY12" s="21"/>
      <c r="DCZ12" s="21"/>
      <c r="DDA12" s="21"/>
      <c r="DDB12" s="21"/>
      <c r="DDC12" s="21"/>
      <c r="DDD12" s="21"/>
      <c r="DDE12" s="21"/>
      <c r="DDF12" s="21"/>
      <c r="DDG12" s="21"/>
      <c r="DDH12" s="21"/>
      <c r="DDI12" s="21"/>
      <c r="DDJ12" s="21"/>
      <c r="DDK12" s="21"/>
      <c r="DDL12" s="21"/>
      <c r="DDM12" s="21"/>
      <c r="DDN12" s="21"/>
      <c r="DDO12" s="21"/>
      <c r="DDP12" s="21"/>
      <c r="DDQ12" s="21"/>
      <c r="DDR12" s="21"/>
      <c r="DDS12" s="21"/>
      <c r="DDT12" s="21"/>
      <c r="DDU12" s="21"/>
      <c r="DDV12" s="21"/>
      <c r="DDW12" s="21"/>
      <c r="DDX12" s="21"/>
      <c r="DDY12" s="21"/>
      <c r="DDZ12" s="21"/>
      <c r="DEA12" s="21"/>
      <c r="DEB12" s="21"/>
      <c r="DEC12" s="21"/>
      <c r="DED12" s="21"/>
      <c r="DEE12" s="21"/>
      <c r="DEF12" s="21"/>
      <c r="DEG12" s="21"/>
      <c r="DEH12" s="21"/>
      <c r="DEI12" s="21"/>
      <c r="DEJ12" s="21"/>
      <c r="DEK12" s="21"/>
      <c r="DEL12" s="21"/>
      <c r="DEM12" s="21"/>
      <c r="DEN12" s="21"/>
      <c r="DEO12" s="21"/>
      <c r="DEP12" s="21"/>
      <c r="DEQ12" s="21"/>
      <c r="DER12" s="21"/>
      <c r="DES12" s="21"/>
      <c r="DET12" s="21"/>
      <c r="DEU12" s="21"/>
      <c r="DEV12" s="21"/>
      <c r="DEW12" s="21"/>
      <c r="DEX12" s="21"/>
      <c r="DEY12" s="21"/>
      <c r="DEZ12" s="21"/>
      <c r="DFA12" s="21"/>
      <c r="DFB12" s="21"/>
      <c r="DFC12" s="21"/>
      <c r="DFD12" s="21"/>
      <c r="DFE12" s="21"/>
      <c r="DFF12" s="21"/>
      <c r="DFG12" s="21"/>
      <c r="DFH12" s="21"/>
      <c r="DFI12" s="21"/>
      <c r="DFJ12" s="21"/>
      <c r="DFK12" s="21"/>
      <c r="DFL12" s="21"/>
      <c r="DFM12" s="21"/>
      <c r="DFN12" s="21"/>
      <c r="DFO12" s="21"/>
      <c r="DFP12" s="21"/>
      <c r="DFQ12" s="21"/>
      <c r="DFR12" s="21"/>
      <c r="DFS12" s="21"/>
      <c r="DFT12" s="21"/>
      <c r="DFU12" s="21"/>
      <c r="DFV12" s="21"/>
      <c r="DFW12" s="21"/>
      <c r="DFX12" s="21"/>
      <c r="DFY12" s="21"/>
      <c r="DFZ12" s="21"/>
      <c r="DGA12" s="21"/>
      <c r="DGB12" s="21"/>
      <c r="DGC12" s="21"/>
      <c r="DGD12" s="21"/>
      <c r="DGE12" s="21"/>
      <c r="DGF12" s="21"/>
      <c r="DGG12" s="21"/>
      <c r="DGH12" s="21"/>
      <c r="DGI12" s="21"/>
      <c r="DGJ12" s="21"/>
      <c r="DGK12" s="21"/>
      <c r="DGL12" s="21"/>
      <c r="DGM12" s="21"/>
      <c r="DGN12" s="21"/>
      <c r="DGO12" s="21"/>
      <c r="DGP12" s="21"/>
      <c r="DGQ12" s="21"/>
      <c r="DGR12" s="21"/>
      <c r="DGS12" s="21"/>
      <c r="DGT12" s="21"/>
      <c r="DGU12" s="21"/>
      <c r="DGV12" s="21"/>
      <c r="DGW12" s="21"/>
      <c r="DGX12" s="21"/>
      <c r="DGY12" s="21"/>
      <c r="DGZ12" s="21"/>
      <c r="DHA12" s="21"/>
      <c r="DHB12" s="21"/>
      <c r="DHC12" s="21"/>
      <c r="DHD12" s="21"/>
      <c r="DHE12" s="21"/>
      <c r="DHF12" s="21"/>
      <c r="DHG12" s="21"/>
      <c r="DHH12" s="21"/>
      <c r="DHI12" s="21"/>
      <c r="DHJ12" s="21"/>
      <c r="DHK12" s="21"/>
      <c r="DHL12" s="21"/>
      <c r="DHM12" s="21"/>
      <c r="DHN12" s="21"/>
      <c r="DHO12" s="21"/>
      <c r="DHP12" s="21"/>
      <c r="DHQ12" s="21"/>
      <c r="DHR12" s="21"/>
      <c r="DHS12" s="21"/>
      <c r="DHT12" s="21"/>
      <c r="DHU12" s="21"/>
      <c r="DHV12" s="21"/>
      <c r="DHW12" s="21"/>
      <c r="DHX12" s="21"/>
      <c r="DHY12" s="21"/>
      <c r="DHZ12" s="21"/>
      <c r="DIA12" s="21"/>
      <c r="DIB12" s="21"/>
      <c r="DIC12" s="21"/>
      <c r="DID12" s="21"/>
      <c r="DIE12" s="21"/>
      <c r="DIF12" s="21"/>
      <c r="DIG12" s="21"/>
      <c r="DIH12" s="21"/>
      <c r="DII12" s="21"/>
      <c r="DIJ12" s="21"/>
      <c r="DIK12" s="21"/>
      <c r="DIL12" s="21"/>
      <c r="DIM12" s="21"/>
      <c r="DIN12" s="21"/>
      <c r="DIO12" s="21"/>
      <c r="DIP12" s="21"/>
      <c r="DIQ12" s="21"/>
      <c r="DIR12" s="21"/>
      <c r="DIS12" s="21"/>
      <c r="DIT12" s="21"/>
      <c r="DIU12" s="21"/>
      <c r="DIV12" s="21"/>
      <c r="DIW12" s="21"/>
      <c r="DIX12" s="21"/>
      <c r="DIY12" s="21"/>
      <c r="DIZ12" s="21"/>
      <c r="DJA12" s="21"/>
      <c r="DJB12" s="21"/>
      <c r="DJC12" s="21"/>
      <c r="DJD12" s="21"/>
      <c r="DJE12" s="21"/>
      <c r="DJF12" s="21"/>
      <c r="DJG12" s="21"/>
      <c r="DJH12" s="21"/>
      <c r="DJI12" s="21"/>
      <c r="DJJ12" s="21"/>
      <c r="DJK12" s="21"/>
      <c r="DJL12" s="21"/>
      <c r="DJM12" s="21"/>
      <c r="DJN12" s="21"/>
      <c r="DJO12" s="21"/>
      <c r="DJP12" s="21"/>
      <c r="DJQ12" s="21"/>
      <c r="DJR12" s="21"/>
      <c r="DJS12" s="21"/>
      <c r="DJT12" s="21"/>
      <c r="DJU12" s="21"/>
      <c r="DJV12" s="21"/>
      <c r="DJW12" s="21"/>
      <c r="DJX12" s="21"/>
      <c r="DJY12" s="21"/>
      <c r="DJZ12" s="21"/>
      <c r="DKA12" s="21"/>
      <c r="DKB12" s="21"/>
      <c r="DKC12" s="21"/>
      <c r="DKD12" s="21"/>
      <c r="DKE12" s="21"/>
      <c r="DKF12" s="21"/>
      <c r="DKG12" s="21"/>
      <c r="DKH12" s="21"/>
      <c r="DKI12" s="21"/>
      <c r="DKJ12" s="21"/>
      <c r="DKK12" s="21"/>
      <c r="DKL12" s="21"/>
      <c r="DKM12" s="21"/>
      <c r="DKN12" s="21"/>
      <c r="DKO12" s="21"/>
      <c r="DKP12" s="21"/>
      <c r="DKQ12" s="21"/>
      <c r="DKR12" s="21"/>
      <c r="DKS12" s="21"/>
      <c r="DKT12" s="21"/>
      <c r="DKU12" s="21"/>
      <c r="DKV12" s="21"/>
      <c r="DKW12" s="21"/>
      <c r="DKX12" s="21"/>
      <c r="DKY12" s="21"/>
      <c r="DKZ12" s="21"/>
      <c r="DLA12" s="21"/>
      <c r="DLB12" s="21"/>
      <c r="DLC12" s="21"/>
      <c r="DLD12" s="21"/>
      <c r="DLE12" s="21"/>
      <c r="DLF12" s="21"/>
      <c r="DLG12" s="21"/>
      <c r="DLH12" s="21"/>
      <c r="DLI12" s="21"/>
      <c r="DLJ12" s="21"/>
      <c r="DLK12" s="21"/>
      <c r="DLL12" s="21"/>
      <c r="DLM12" s="21"/>
      <c r="DLN12" s="21"/>
      <c r="DLO12" s="21"/>
      <c r="DLP12" s="21"/>
      <c r="DLQ12" s="21"/>
      <c r="DLR12" s="21"/>
      <c r="DLS12" s="21"/>
      <c r="DLT12" s="21"/>
      <c r="DLU12" s="21"/>
      <c r="DLV12" s="21"/>
      <c r="DLW12" s="21"/>
      <c r="DLX12" s="21"/>
      <c r="DLY12" s="21"/>
      <c r="DLZ12" s="21"/>
      <c r="DMA12" s="21"/>
      <c r="DMB12" s="21"/>
      <c r="DMC12" s="21"/>
      <c r="DMD12" s="21"/>
      <c r="DME12" s="21"/>
      <c r="DMF12" s="21"/>
      <c r="DMG12" s="21"/>
      <c r="DMH12" s="21"/>
      <c r="DMI12" s="21"/>
      <c r="DMJ12" s="21"/>
      <c r="DMK12" s="21"/>
      <c r="DML12" s="21"/>
      <c r="DMM12" s="21"/>
      <c r="DMN12" s="21"/>
      <c r="DMO12" s="21"/>
      <c r="DMP12" s="21"/>
      <c r="DMQ12" s="21"/>
      <c r="DMR12" s="21"/>
      <c r="DMS12" s="21"/>
      <c r="DMT12" s="21"/>
      <c r="DMU12" s="21"/>
      <c r="DMV12" s="21"/>
      <c r="DMW12" s="21"/>
      <c r="DMX12" s="21"/>
      <c r="DMY12" s="21"/>
      <c r="DMZ12" s="21"/>
      <c r="DNA12" s="21"/>
      <c r="DNB12" s="21"/>
      <c r="DNC12" s="21"/>
      <c r="DND12" s="21"/>
      <c r="DNE12" s="21"/>
      <c r="DNF12" s="21"/>
      <c r="DNG12" s="21"/>
      <c r="DNH12" s="21"/>
      <c r="DNI12" s="21"/>
      <c r="DNJ12" s="21"/>
      <c r="DNK12" s="21"/>
      <c r="DNL12" s="21"/>
      <c r="DNM12" s="21"/>
      <c r="DNN12" s="21"/>
      <c r="DNO12" s="21"/>
      <c r="DNP12" s="21"/>
      <c r="DNQ12" s="21"/>
      <c r="DNR12" s="21"/>
      <c r="DNS12" s="21"/>
      <c r="DNT12" s="21"/>
      <c r="DNU12" s="21"/>
      <c r="DNV12" s="21"/>
      <c r="DNW12" s="21"/>
      <c r="DNX12" s="21"/>
      <c r="DNY12" s="21"/>
      <c r="DNZ12" s="21"/>
      <c r="DOA12" s="21"/>
      <c r="DOB12" s="21"/>
      <c r="DOC12" s="21"/>
      <c r="DOD12" s="21"/>
      <c r="DOE12" s="21"/>
      <c r="DOF12" s="21"/>
      <c r="DOG12" s="21"/>
      <c r="DOH12" s="21"/>
      <c r="DOI12" s="21"/>
      <c r="DOJ12" s="21"/>
      <c r="DOK12" s="21"/>
      <c r="DOL12" s="21"/>
      <c r="DOM12" s="21"/>
      <c r="DON12" s="21"/>
      <c r="DOO12" s="21"/>
      <c r="DOP12" s="21"/>
      <c r="DOQ12" s="21"/>
      <c r="DOR12" s="21"/>
      <c r="DOS12" s="21"/>
      <c r="DOT12" s="21"/>
      <c r="DOU12" s="21"/>
      <c r="DOV12" s="21"/>
      <c r="DOW12" s="21"/>
      <c r="DOX12" s="21"/>
      <c r="DOY12" s="21"/>
      <c r="DOZ12" s="21"/>
      <c r="DPA12" s="21"/>
      <c r="DPB12" s="21"/>
      <c r="DPC12" s="21"/>
      <c r="DPD12" s="21"/>
      <c r="DPE12" s="21"/>
      <c r="DPF12" s="21"/>
      <c r="DPG12" s="21"/>
      <c r="DPH12" s="21"/>
      <c r="DPI12" s="21"/>
      <c r="DPJ12" s="21"/>
      <c r="DPK12" s="21"/>
      <c r="DPL12" s="21"/>
      <c r="DPM12" s="21"/>
      <c r="DPN12" s="21"/>
      <c r="DPO12" s="21"/>
      <c r="DPP12" s="21"/>
      <c r="DPQ12" s="21"/>
      <c r="DPR12" s="21"/>
      <c r="DPS12" s="21"/>
      <c r="DPT12" s="21"/>
      <c r="DPU12" s="21"/>
      <c r="DPV12" s="21"/>
      <c r="DPW12" s="21"/>
      <c r="DPX12" s="21"/>
      <c r="DPY12" s="21"/>
      <c r="DPZ12" s="21"/>
      <c r="DQA12" s="21"/>
      <c r="DQB12" s="21"/>
      <c r="DQC12" s="21"/>
      <c r="DQD12" s="21"/>
      <c r="DQE12" s="21"/>
      <c r="DQF12" s="21"/>
      <c r="DQG12" s="21"/>
      <c r="DQH12" s="21"/>
      <c r="DQI12" s="21"/>
      <c r="DQJ12" s="21"/>
      <c r="DQK12" s="21"/>
      <c r="DQL12" s="21"/>
      <c r="DQM12" s="21"/>
      <c r="DQN12" s="21"/>
      <c r="DQO12" s="21"/>
      <c r="DQP12" s="21"/>
      <c r="DQQ12" s="21"/>
      <c r="DQR12" s="21"/>
      <c r="DQS12" s="21"/>
      <c r="DQT12" s="21"/>
      <c r="DQU12" s="21"/>
      <c r="DQV12" s="21"/>
      <c r="DQW12" s="21"/>
      <c r="DQX12" s="21"/>
      <c r="DQY12" s="21"/>
      <c r="DQZ12" s="21"/>
      <c r="DRA12" s="21"/>
      <c r="DRB12" s="21"/>
      <c r="DRC12" s="21"/>
      <c r="DRD12" s="21"/>
      <c r="DRE12" s="21"/>
      <c r="DRF12" s="21"/>
      <c r="DRG12" s="21"/>
      <c r="DRH12" s="21"/>
      <c r="DRI12" s="21"/>
      <c r="DRJ12" s="21"/>
      <c r="DRK12" s="21"/>
      <c r="DRL12" s="21"/>
      <c r="DRM12" s="21"/>
      <c r="DRN12" s="21"/>
      <c r="DRO12" s="21"/>
      <c r="DRP12" s="21"/>
      <c r="DRQ12" s="21"/>
      <c r="DRR12" s="21"/>
      <c r="DRS12" s="21"/>
    </row>
    <row r="13" spans="1:3191" s="98" customFormat="1" ht="26.25" thickBot="1" x14ac:dyDescent="0.25">
      <c r="A13" s="85"/>
      <c r="B13" s="86"/>
      <c r="C13" s="86"/>
      <c r="D13" s="86"/>
      <c r="E13" s="86">
        <v>8</v>
      </c>
      <c r="F13" s="87" t="s">
        <v>235</v>
      </c>
      <c r="G13" s="88" t="s">
        <v>89</v>
      </c>
      <c r="H13" s="89"/>
      <c r="I13" s="90"/>
      <c r="J13" s="328" t="s">
        <v>251</v>
      </c>
      <c r="K13" s="91"/>
      <c r="L13" s="328" t="s">
        <v>251</v>
      </c>
      <c r="M13" s="92"/>
      <c r="N13" s="93"/>
      <c r="O13" s="83" t="s">
        <v>320</v>
      </c>
      <c r="P13" s="94">
        <v>15</v>
      </c>
      <c r="Q13" s="75"/>
      <c r="R13" s="94"/>
      <c r="S13" s="328" t="s">
        <v>251</v>
      </c>
      <c r="T13" s="75"/>
      <c r="U13" s="56"/>
      <c r="V13" s="56"/>
      <c r="W13" s="95"/>
      <c r="X13" s="96"/>
      <c r="Y13" s="60"/>
      <c r="Z13" s="97"/>
      <c r="AA13" s="62"/>
      <c r="AB13" s="62"/>
      <c r="AC13" s="62"/>
      <c r="AD13" s="21"/>
      <c r="AE13" s="21"/>
      <c r="AF13" s="21"/>
      <c r="AG13" s="21"/>
      <c r="AH13" s="21"/>
      <c r="AI13" s="21"/>
      <c r="AJ13" s="21"/>
      <c r="AK13" s="21"/>
      <c r="AL13" s="21"/>
      <c r="AM13" s="21"/>
      <c r="AN13" s="21"/>
      <c r="AO13" s="21"/>
      <c r="AP13" s="21"/>
      <c r="AQ13" s="21"/>
      <c r="AR13" s="21"/>
      <c r="AS13" s="21"/>
      <c r="AT13" s="21"/>
      <c r="AU13" s="21"/>
      <c r="AV13" s="21"/>
      <c r="AW13" s="21"/>
      <c r="AX13" s="21"/>
      <c r="AY13" s="21"/>
      <c r="AZ13" s="21"/>
      <c r="BA13" s="21"/>
      <c r="BB13" s="21"/>
      <c r="BC13" s="21"/>
      <c r="BD13" s="21"/>
      <c r="BE13" s="21"/>
      <c r="BF13" s="21"/>
      <c r="BG13" s="21"/>
      <c r="BH13" s="21"/>
      <c r="BI13" s="21"/>
      <c r="BJ13" s="21"/>
      <c r="BK13" s="21"/>
      <c r="BL13" s="21"/>
      <c r="BM13" s="21"/>
      <c r="BN13" s="21"/>
      <c r="BO13" s="21"/>
      <c r="BP13" s="21"/>
      <c r="BQ13" s="21"/>
      <c r="BR13" s="21"/>
      <c r="BS13" s="21"/>
      <c r="BT13" s="21"/>
      <c r="BU13" s="21"/>
      <c r="BV13" s="21"/>
      <c r="BW13" s="21"/>
      <c r="BX13" s="21"/>
      <c r="BY13" s="21"/>
      <c r="BZ13" s="21"/>
      <c r="CA13" s="21"/>
      <c r="CB13" s="21"/>
      <c r="CC13" s="21"/>
      <c r="CD13" s="21"/>
      <c r="CE13" s="21"/>
      <c r="CF13" s="21"/>
      <c r="CG13" s="21"/>
      <c r="CH13" s="21"/>
      <c r="CI13" s="21"/>
      <c r="CJ13" s="21"/>
      <c r="CK13" s="21"/>
      <c r="CL13" s="21"/>
      <c r="CM13" s="21"/>
      <c r="CN13" s="21"/>
      <c r="CO13" s="21"/>
      <c r="CP13" s="21"/>
      <c r="CQ13" s="21"/>
      <c r="CR13" s="21"/>
      <c r="CS13" s="21"/>
      <c r="CT13" s="21"/>
      <c r="CU13" s="21"/>
      <c r="CV13" s="21"/>
      <c r="CW13" s="21"/>
      <c r="CX13" s="21"/>
      <c r="CY13" s="21"/>
      <c r="CZ13" s="21"/>
      <c r="DA13" s="21"/>
      <c r="DB13" s="21"/>
      <c r="DC13" s="21"/>
      <c r="DD13" s="21"/>
      <c r="DE13" s="21"/>
      <c r="DF13" s="21"/>
      <c r="DG13" s="21"/>
      <c r="DH13" s="21"/>
      <c r="DI13" s="21"/>
      <c r="DJ13" s="21"/>
      <c r="DK13" s="21"/>
      <c r="DL13" s="21"/>
      <c r="DM13" s="21"/>
      <c r="DN13" s="21"/>
      <c r="DO13" s="21"/>
      <c r="DP13" s="21"/>
      <c r="DQ13" s="21"/>
      <c r="DR13" s="21"/>
      <c r="DS13" s="21"/>
      <c r="DT13" s="21"/>
      <c r="DU13" s="21"/>
      <c r="DV13" s="21"/>
      <c r="DW13" s="21"/>
      <c r="DX13" s="21"/>
      <c r="DY13" s="21"/>
      <c r="DZ13" s="21"/>
      <c r="EA13" s="21"/>
      <c r="EB13" s="21"/>
      <c r="EC13" s="21"/>
      <c r="ED13" s="21"/>
      <c r="EE13" s="21"/>
      <c r="EF13" s="21"/>
      <c r="EG13" s="21"/>
      <c r="EH13" s="21"/>
      <c r="EI13" s="21"/>
      <c r="EJ13" s="21"/>
      <c r="EK13" s="21"/>
      <c r="EL13" s="21"/>
      <c r="EM13" s="21"/>
      <c r="EN13" s="21"/>
      <c r="EO13" s="21"/>
      <c r="EP13" s="21"/>
      <c r="EQ13" s="21"/>
      <c r="ER13" s="21"/>
      <c r="ES13" s="21"/>
      <c r="ET13" s="21"/>
      <c r="EU13" s="21"/>
      <c r="EV13" s="21"/>
      <c r="EW13" s="21"/>
      <c r="EX13" s="21"/>
      <c r="EY13" s="21"/>
      <c r="EZ13" s="21"/>
      <c r="FA13" s="21"/>
      <c r="FB13" s="21"/>
      <c r="FC13" s="21"/>
      <c r="FD13" s="21"/>
      <c r="FE13" s="21"/>
      <c r="FF13" s="21"/>
      <c r="FG13" s="21"/>
      <c r="FH13" s="21"/>
      <c r="FI13" s="21"/>
      <c r="FJ13" s="21"/>
      <c r="FK13" s="21"/>
      <c r="FL13" s="21"/>
      <c r="FM13" s="21"/>
      <c r="FN13" s="21"/>
      <c r="FO13" s="21"/>
      <c r="FP13" s="21"/>
      <c r="FQ13" s="21"/>
      <c r="FR13" s="21"/>
      <c r="FS13" s="21"/>
      <c r="FT13" s="21"/>
      <c r="FU13" s="21"/>
      <c r="FV13" s="21"/>
      <c r="FW13" s="21"/>
      <c r="FX13" s="21"/>
      <c r="FY13" s="21"/>
      <c r="FZ13" s="21"/>
      <c r="GA13" s="21"/>
      <c r="GB13" s="21"/>
      <c r="GC13" s="21"/>
      <c r="GD13" s="21"/>
      <c r="GE13" s="21"/>
      <c r="GF13" s="21"/>
      <c r="GG13" s="21"/>
      <c r="GH13" s="21"/>
      <c r="GI13" s="21"/>
      <c r="GJ13" s="21"/>
      <c r="GK13" s="21"/>
      <c r="GL13" s="21"/>
      <c r="GM13" s="21"/>
      <c r="GN13" s="21"/>
      <c r="GO13" s="21"/>
      <c r="GP13" s="21"/>
      <c r="GQ13" s="21"/>
      <c r="GR13" s="21"/>
      <c r="GS13" s="21"/>
      <c r="GT13" s="21"/>
      <c r="GU13" s="21"/>
      <c r="GV13" s="21"/>
      <c r="GW13" s="21"/>
      <c r="GX13" s="21"/>
      <c r="GY13" s="21"/>
      <c r="GZ13" s="21"/>
      <c r="HA13" s="21"/>
      <c r="HB13" s="21"/>
      <c r="HC13" s="21"/>
      <c r="HD13" s="21"/>
      <c r="HE13" s="21"/>
      <c r="HF13" s="21"/>
      <c r="HG13" s="21"/>
      <c r="HH13" s="21"/>
      <c r="HI13" s="21"/>
      <c r="HJ13" s="21"/>
      <c r="HK13" s="21"/>
      <c r="HL13" s="21"/>
      <c r="HM13" s="21"/>
      <c r="HN13" s="21"/>
      <c r="HO13" s="21"/>
      <c r="HP13" s="21"/>
      <c r="HQ13" s="21"/>
      <c r="HR13" s="21"/>
      <c r="HS13" s="21"/>
      <c r="HT13" s="21"/>
      <c r="HU13" s="21"/>
      <c r="HV13" s="21"/>
      <c r="HW13" s="21"/>
      <c r="HX13" s="21"/>
      <c r="HY13" s="21"/>
      <c r="HZ13" s="21"/>
      <c r="IA13" s="21"/>
      <c r="IB13" s="21"/>
      <c r="IC13" s="21"/>
      <c r="ID13" s="21"/>
      <c r="IE13" s="21"/>
      <c r="IF13" s="21"/>
      <c r="IG13" s="21"/>
      <c r="IH13" s="21"/>
      <c r="II13" s="21"/>
      <c r="IJ13" s="21"/>
      <c r="IK13" s="21"/>
      <c r="IL13" s="21"/>
      <c r="IM13" s="21"/>
      <c r="IN13" s="21"/>
      <c r="IO13" s="21"/>
      <c r="IP13" s="21"/>
      <c r="IQ13" s="21"/>
      <c r="IR13" s="21"/>
      <c r="IS13" s="21"/>
      <c r="IT13" s="21"/>
      <c r="IU13" s="21"/>
      <c r="IV13" s="21"/>
      <c r="IW13" s="21"/>
      <c r="IX13" s="21"/>
      <c r="IY13" s="21"/>
      <c r="IZ13" s="21"/>
      <c r="JA13" s="21"/>
      <c r="JB13" s="21"/>
      <c r="JC13" s="21"/>
      <c r="JD13" s="21"/>
      <c r="JE13" s="21"/>
      <c r="JF13" s="21"/>
      <c r="JG13" s="21"/>
      <c r="JH13" s="21"/>
      <c r="JI13" s="21"/>
      <c r="JJ13" s="21"/>
      <c r="JK13" s="21"/>
      <c r="JL13" s="21"/>
      <c r="JM13" s="21"/>
      <c r="JN13" s="21"/>
      <c r="JO13" s="21"/>
      <c r="JP13" s="21"/>
      <c r="JQ13" s="21"/>
      <c r="JR13" s="21"/>
      <c r="JS13" s="21"/>
      <c r="JT13" s="21"/>
      <c r="JU13" s="21"/>
      <c r="JV13" s="21"/>
      <c r="JW13" s="21"/>
      <c r="JX13" s="21"/>
      <c r="JY13" s="21"/>
      <c r="JZ13" s="21"/>
      <c r="KA13" s="21"/>
      <c r="KB13" s="21"/>
      <c r="KC13" s="21"/>
      <c r="KD13" s="21"/>
      <c r="KE13" s="21"/>
      <c r="KF13" s="21"/>
      <c r="KG13" s="21"/>
      <c r="KH13" s="21"/>
      <c r="KI13" s="21"/>
      <c r="KJ13" s="21"/>
      <c r="KK13" s="21"/>
      <c r="KL13" s="21"/>
      <c r="KM13" s="21"/>
      <c r="KN13" s="21"/>
      <c r="KO13" s="21"/>
      <c r="KP13" s="21"/>
      <c r="KQ13" s="21"/>
      <c r="KR13" s="21"/>
      <c r="KS13" s="21"/>
      <c r="KT13" s="21"/>
      <c r="KU13" s="21"/>
      <c r="KV13" s="21"/>
      <c r="KW13" s="21"/>
      <c r="KX13" s="21"/>
      <c r="KY13" s="21"/>
      <c r="KZ13" s="21"/>
      <c r="LA13" s="21"/>
      <c r="LB13" s="21"/>
      <c r="LC13" s="21"/>
      <c r="LD13" s="21"/>
      <c r="LE13" s="21"/>
      <c r="LF13" s="21"/>
      <c r="LG13" s="21"/>
      <c r="LH13" s="21"/>
      <c r="LI13" s="21"/>
      <c r="LJ13" s="21"/>
      <c r="LK13" s="21"/>
      <c r="LL13" s="21"/>
      <c r="LM13" s="21"/>
      <c r="LN13" s="21"/>
      <c r="LO13" s="21"/>
      <c r="LP13" s="21"/>
      <c r="LQ13" s="21"/>
      <c r="LR13" s="21"/>
      <c r="LS13" s="21"/>
      <c r="LT13" s="21"/>
      <c r="LU13" s="21"/>
      <c r="LV13" s="21"/>
      <c r="LW13" s="21"/>
      <c r="LX13" s="21"/>
      <c r="LY13" s="21"/>
      <c r="LZ13" s="21"/>
      <c r="MA13" s="21"/>
      <c r="MB13" s="21"/>
      <c r="MC13" s="21"/>
      <c r="MD13" s="21"/>
      <c r="ME13" s="21"/>
      <c r="MF13" s="21"/>
      <c r="MG13" s="21"/>
      <c r="MH13" s="21"/>
      <c r="MI13" s="21"/>
      <c r="MJ13" s="21"/>
      <c r="MK13" s="21"/>
      <c r="ML13" s="21"/>
      <c r="MM13" s="21"/>
      <c r="MN13" s="21"/>
      <c r="MO13" s="21"/>
      <c r="MP13" s="21"/>
      <c r="MQ13" s="21"/>
      <c r="MR13" s="21"/>
      <c r="MS13" s="21"/>
      <c r="MT13" s="21"/>
      <c r="MU13" s="21"/>
      <c r="MV13" s="21"/>
      <c r="MW13" s="21"/>
      <c r="MX13" s="21"/>
      <c r="MY13" s="21"/>
      <c r="MZ13" s="21"/>
      <c r="NA13" s="21"/>
      <c r="NB13" s="21"/>
      <c r="NC13" s="21"/>
      <c r="ND13" s="21"/>
      <c r="NE13" s="21"/>
      <c r="NF13" s="21"/>
      <c r="NG13" s="21"/>
      <c r="NH13" s="21"/>
      <c r="NI13" s="21"/>
      <c r="NJ13" s="21"/>
      <c r="NK13" s="21"/>
      <c r="NL13" s="21"/>
      <c r="NM13" s="21"/>
      <c r="NN13" s="21"/>
      <c r="NO13" s="21"/>
      <c r="NP13" s="21"/>
      <c r="NQ13" s="21"/>
      <c r="NR13" s="21"/>
      <c r="NS13" s="21"/>
      <c r="NT13" s="21"/>
      <c r="NU13" s="21"/>
      <c r="NV13" s="21"/>
      <c r="NW13" s="21"/>
      <c r="NX13" s="21"/>
      <c r="NY13" s="21"/>
      <c r="NZ13" s="21"/>
      <c r="OA13" s="21"/>
      <c r="OB13" s="21"/>
      <c r="OC13" s="21"/>
      <c r="OD13" s="21"/>
      <c r="OE13" s="21"/>
      <c r="OF13" s="21"/>
      <c r="OG13" s="21"/>
      <c r="OH13" s="21"/>
      <c r="OI13" s="21"/>
      <c r="OJ13" s="21"/>
      <c r="OK13" s="21"/>
      <c r="OL13" s="21"/>
      <c r="OM13" s="21"/>
      <c r="ON13" s="21"/>
      <c r="OO13" s="21"/>
      <c r="OP13" s="21"/>
      <c r="OQ13" s="21"/>
      <c r="OR13" s="21"/>
      <c r="OS13" s="21"/>
      <c r="OT13" s="21"/>
      <c r="OU13" s="21"/>
      <c r="OV13" s="21"/>
      <c r="OW13" s="21"/>
      <c r="OX13" s="21"/>
      <c r="OY13" s="21"/>
      <c r="OZ13" s="21"/>
      <c r="PA13" s="21"/>
      <c r="PB13" s="21"/>
      <c r="PC13" s="21"/>
      <c r="PD13" s="21"/>
      <c r="PE13" s="21"/>
      <c r="PF13" s="21"/>
      <c r="PG13" s="21"/>
      <c r="PH13" s="21"/>
      <c r="PI13" s="21"/>
      <c r="PJ13" s="21"/>
      <c r="PK13" s="21"/>
      <c r="PL13" s="21"/>
      <c r="PM13" s="21"/>
      <c r="PN13" s="21"/>
      <c r="PO13" s="21"/>
      <c r="PP13" s="21"/>
      <c r="PQ13" s="21"/>
      <c r="PR13" s="21"/>
      <c r="PS13" s="21"/>
      <c r="PT13" s="21"/>
      <c r="PU13" s="21"/>
      <c r="PV13" s="21"/>
      <c r="PW13" s="21"/>
      <c r="PX13" s="21"/>
      <c r="PY13" s="21"/>
      <c r="PZ13" s="21"/>
      <c r="QA13" s="21"/>
      <c r="QB13" s="21"/>
      <c r="QC13" s="21"/>
      <c r="QD13" s="21"/>
      <c r="QE13" s="21"/>
      <c r="QF13" s="21"/>
      <c r="QG13" s="21"/>
      <c r="QH13" s="21"/>
      <c r="QI13" s="21"/>
      <c r="QJ13" s="21"/>
      <c r="QK13" s="21"/>
      <c r="QL13" s="21"/>
      <c r="QM13" s="21"/>
      <c r="QN13" s="21"/>
      <c r="QO13" s="21"/>
      <c r="QP13" s="21"/>
      <c r="QQ13" s="21"/>
      <c r="QR13" s="21"/>
      <c r="QS13" s="21"/>
      <c r="QT13" s="21"/>
      <c r="QU13" s="21"/>
      <c r="QV13" s="21"/>
      <c r="QW13" s="21"/>
      <c r="QX13" s="21"/>
      <c r="QY13" s="21"/>
      <c r="QZ13" s="21"/>
      <c r="RA13" s="21"/>
      <c r="RB13" s="21"/>
      <c r="RC13" s="21"/>
      <c r="RD13" s="21"/>
      <c r="RE13" s="21"/>
      <c r="RF13" s="21"/>
      <c r="RG13" s="21"/>
      <c r="RH13" s="21"/>
      <c r="RI13" s="21"/>
      <c r="RJ13" s="21"/>
      <c r="RK13" s="21"/>
      <c r="RL13" s="21"/>
      <c r="RM13" s="21"/>
      <c r="RN13" s="21"/>
      <c r="RO13" s="21"/>
      <c r="RP13" s="21"/>
      <c r="RQ13" s="21"/>
      <c r="RR13" s="21"/>
      <c r="RS13" s="21"/>
      <c r="RT13" s="21"/>
      <c r="RU13" s="21"/>
      <c r="RV13" s="21"/>
      <c r="RW13" s="21"/>
      <c r="RX13" s="21"/>
      <c r="RY13" s="21"/>
      <c r="RZ13" s="21"/>
      <c r="SA13" s="21"/>
      <c r="SB13" s="21"/>
      <c r="SC13" s="21"/>
      <c r="SD13" s="21"/>
      <c r="SE13" s="21"/>
      <c r="SF13" s="21"/>
      <c r="SG13" s="21"/>
      <c r="SH13" s="21"/>
      <c r="SI13" s="21"/>
      <c r="SJ13" s="21"/>
      <c r="SK13" s="21"/>
      <c r="SL13" s="21"/>
      <c r="SM13" s="21"/>
      <c r="SN13" s="21"/>
      <c r="SO13" s="21"/>
      <c r="SP13" s="21"/>
      <c r="SQ13" s="21"/>
      <c r="SR13" s="21"/>
      <c r="SS13" s="21"/>
      <c r="ST13" s="21"/>
      <c r="SU13" s="21"/>
      <c r="SV13" s="21"/>
      <c r="SW13" s="21"/>
      <c r="SX13" s="21"/>
      <c r="SY13" s="21"/>
      <c r="SZ13" s="21"/>
      <c r="TA13" s="21"/>
      <c r="TB13" s="21"/>
      <c r="TC13" s="21"/>
      <c r="TD13" s="21"/>
      <c r="TE13" s="21"/>
      <c r="TF13" s="21"/>
      <c r="TG13" s="21"/>
      <c r="TH13" s="21"/>
      <c r="TI13" s="21"/>
      <c r="TJ13" s="21"/>
      <c r="TK13" s="21"/>
      <c r="TL13" s="21"/>
      <c r="TM13" s="21"/>
      <c r="TN13" s="21"/>
      <c r="TO13" s="21"/>
      <c r="TP13" s="21"/>
      <c r="TQ13" s="21"/>
      <c r="TR13" s="21"/>
      <c r="TS13" s="21"/>
      <c r="TT13" s="21"/>
      <c r="TU13" s="21"/>
      <c r="TV13" s="21"/>
      <c r="TW13" s="21"/>
      <c r="TX13" s="21"/>
      <c r="TY13" s="21"/>
      <c r="TZ13" s="21"/>
      <c r="UA13" s="21"/>
      <c r="UB13" s="21"/>
      <c r="UC13" s="21"/>
      <c r="UD13" s="21"/>
      <c r="UE13" s="21"/>
      <c r="UF13" s="21"/>
      <c r="UG13" s="21"/>
      <c r="UH13" s="21"/>
      <c r="UI13" s="21"/>
      <c r="UJ13" s="21"/>
      <c r="UK13" s="21"/>
      <c r="UL13" s="21"/>
      <c r="UM13" s="21"/>
      <c r="UN13" s="21"/>
      <c r="UO13" s="21"/>
      <c r="UP13" s="21"/>
      <c r="UQ13" s="21"/>
      <c r="UR13" s="21"/>
      <c r="US13" s="21"/>
      <c r="UT13" s="21"/>
      <c r="UU13" s="21"/>
      <c r="UV13" s="21"/>
      <c r="UW13" s="21"/>
      <c r="UX13" s="21"/>
      <c r="UY13" s="21"/>
      <c r="UZ13" s="21"/>
      <c r="VA13" s="21"/>
      <c r="VB13" s="21"/>
      <c r="VC13" s="21"/>
      <c r="VD13" s="21"/>
      <c r="VE13" s="21"/>
      <c r="VF13" s="21"/>
      <c r="VG13" s="21"/>
      <c r="VH13" s="21"/>
      <c r="VI13" s="21"/>
      <c r="VJ13" s="21"/>
      <c r="VK13" s="21"/>
      <c r="VL13" s="21"/>
      <c r="VM13" s="21"/>
      <c r="VN13" s="21"/>
      <c r="VO13" s="21"/>
      <c r="VP13" s="21"/>
      <c r="VQ13" s="21"/>
      <c r="VR13" s="21"/>
      <c r="VS13" s="21"/>
      <c r="VT13" s="21"/>
      <c r="VU13" s="21"/>
      <c r="VV13" s="21"/>
      <c r="VW13" s="21"/>
      <c r="VX13" s="21"/>
      <c r="VY13" s="21"/>
      <c r="VZ13" s="21"/>
      <c r="WA13" s="21"/>
      <c r="WB13" s="21"/>
      <c r="WC13" s="21"/>
      <c r="WD13" s="21"/>
      <c r="WE13" s="21"/>
      <c r="WF13" s="21"/>
      <c r="WG13" s="21"/>
      <c r="WH13" s="21"/>
      <c r="WI13" s="21"/>
      <c r="WJ13" s="21"/>
      <c r="WK13" s="21"/>
      <c r="WL13" s="21"/>
      <c r="WM13" s="21"/>
      <c r="WN13" s="21"/>
      <c r="WO13" s="21"/>
      <c r="WP13" s="21"/>
      <c r="WQ13" s="21"/>
      <c r="WR13" s="21"/>
      <c r="WS13" s="21"/>
      <c r="WT13" s="21"/>
      <c r="WU13" s="21"/>
      <c r="WV13" s="21"/>
      <c r="WW13" s="21"/>
      <c r="WX13" s="21"/>
      <c r="WY13" s="21"/>
      <c r="WZ13" s="21"/>
      <c r="XA13" s="21"/>
      <c r="XB13" s="21"/>
      <c r="XC13" s="21"/>
      <c r="XD13" s="21"/>
      <c r="XE13" s="21"/>
      <c r="XF13" s="21"/>
      <c r="XG13" s="21"/>
      <c r="XH13" s="21"/>
      <c r="XI13" s="21"/>
      <c r="XJ13" s="21"/>
      <c r="XK13" s="21"/>
      <c r="XL13" s="21"/>
      <c r="XM13" s="21"/>
      <c r="XN13" s="21"/>
      <c r="XO13" s="21"/>
      <c r="XP13" s="21"/>
      <c r="XQ13" s="21"/>
      <c r="XR13" s="21"/>
      <c r="XS13" s="21"/>
      <c r="XT13" s="21"/>
      <c r="XU13" s="21"/>
      <c r="XV13" s="21"/>
      <c r="XW13" s="21"/>
      <c r="XX13" s="21"/>
      <c r="XY13" s="21"/>
      <c r="XZ13" s="21"/>
      <c r="YA13" s="21"/>
      <c r="YB13" s="21"/>
      <c r="YC13" s="21"/>
      <c r="YD13" s="21"/>
      <c r="YE13" s="21"/>
      <c r="YF13" s="21"/>
      <c r="YG13" s="21"/>
      <c r="YH13" s="21"/>
      <c r="YI13" s="21"/>
      <c r="YJ13" s="21"/>
      <c r="YK13" s="21"/>
      <c r="YL13" s="21"/>
      <c r="YM13" s="21"/>
      <c r="YN13" s="21"/>
      <c r="YO13" s="21"/>
      <c r="YP13" s="21"/>
      <c r="YQ13" s="21"/>
      <c r="YR13" s="21"/>
      <c r="YS13" s="21"/>
      <c r="YT13" s="21"/>
      <c r="YU13" s="21"/>
      <c r="YV13" s="21"/>
      <c r="YW13" s="21"/>
      <c r="YX13" s="21"/>
      <c r="YY13" s="21"/>
      <c r="YZ13" s="21"/>
      <c r="ZA13" s="21"/>
      <c r="ZB13" s="21"/>
      <c r="ZC13" s="21"/>
      <c r="ZD13" s="21"/>
      <c r="ZE13" s="21"/>
      <c r="ZF13" s="21"/>
      <c r="ZG13" s="21"/>
      <c r="ZH13" s="21"/>
      <c r="ZI13" s="21"/>
      <c r="ZJ13" s="21"/>
      <c r="ZK13" s="21"/>
      <c r="ZL13" s="21"/>
      <c r="ZM13" s="21"/>
      <c r="ZN13" s="21"/>
      <c r="ZO13" s="21"/>
      <c r="ZP13" s="21"/>
      <c r="ZQ13" s="21"/>
      <c r="ZR13" s="21"/>
      <c r="ZS13" s="21"/>
      <c r="ZT13" s="21"/>
      <c r="ZU13" s="21"/>
      <c r="ZV13" s="21"/>
      <c r="ZW13" s="21"/>
      <c r="ZX13" s="21"/>
      <c r="ZY13" s="21"/>
      <c r="ZZ13" s="21"/>
      <c r="AAA13" s="21"/>
      <c r="AAB13" s="21"/>
      <c r="AAC13" s="21"/>
      <c r="AAD13" s="21"/>
      <c r="AAE13" s="21"/>
      <c r="AAF13" s="21"/>
      <c r="AAG13" s="21"/>
      <c r="AAH13" s="21"/>
      <c r="AAI13" s="21"/>
      <c r="AAJ13" s="21"/>
      <c r="AAK13" s="21"/>
      <c r="AAL13" s="21"/>
      <c r="AAM13" s="21"/>
      <c r="AAN13" s="21"/>
      <c r="AAO13" s="21"/>
      <c r="AAP13" s="21"/>
      <c r="AAQ13" s="21"/>
      <c r="AAR13" s="21"/>
      <c r="AAS13" s="21"/>
      <c r="AAT13" s="21"/>
      <c r="AAU13" s="21"/>
      <c r="AAV13" s="21"/>
      <c r="AAW13" s="21"/>
      <c r="AAX13" s="21"/>
      <c r="AAY13" s="21"/>
      <c r="AAZ13" s="21"/>
      <c r="ABA13" s="21"/>
      <c r="ABB13" s="21"/>
      <c r="ABC13" s="21"/>
      <c r="ABD13" s="21"/>
      <c r="ABE13" s="21"/>
      <c r="ABF13" s="21"/>
      <c r="ABG13" s="21"/>
      <c r="ABH13" s="21"/>
      <c r="ABI13" s="21"/>
      <c r="ABJ13" s="21"/>
      <c r="ABK13" s="21"/>
      <c r="ABL13" s="21"/>
      <c r="ABM13" s="21"/>
      <c r="ABN13" s="21"/>
      <c r="ABO13" s="21"/>
      <c r="ABP13" s="21"/>
      <c r="ABQ13" s="21"/>
      <c r="ABR13" s="21"/>
      <c r="ABS13" s="21"/>
      <c r="ABT13" s="21"/>
      <c r="ABU13" s="21"/>
      <c r="ABV13" s="21"/>
      <c r="ABW13" s="21"/>
      <c r="ABX13" s="21"/>
      <c r="ABY13" s="21"/>
      <c r="ABZ13" s="21"/>
      <c r="ACA13" s="21"/>
      <c r="ACB13" s="21"/>
      <c r="ACC13" s="21"/>
      <c r="ACD13" s="21"/>
      <c r="ACE13" s="21"/>
      <c r="ACF13" s="21"/>
      <c r="ACG13" s="21"/>
      <c r="ACH13" s="21"/>
      <c r="ACI13" s="21"/>
      <c r="ACJ13" s="21"/>
      <c r="ACK13" s="21"/>
      <c r="ACL13" s="21"/>
      <c r="ACM13" s="21"/>
      <c r="ACN13" s="21"/>
      <c r="ACO13" s="21"/>
      <c r="ACP13" s="21"/>
      <c r="ACQ13" s="21"/>
      <c r="ACR13" s="21"/>
      <c r="ACS13" s="21"/>
      <c r="ACT13" s="21"/>
      <c r="ACU13" s="21"/>
      <c r="ACV13" s="21"/>
      <c r="ACW13" s="21"/>
      <c r="ACX13" s="21"/>
      <c r="ACY13" s="21"/>
      <c r="ACZ13" s="21"/>
      <c r="ADA13" s="21"/>
      <c r="ADB13" s="21"/>
      <c r="ADC13" s="21"/>
      <c r="ADD13" s="21"/>
      <c r="ADE13" s="21"/>
      <c r="ADF13" s="21"/>
      <c r="ADG13" s="21"/>
      <c r="ADH13" s="21"/>
      <c r="ADI13" s="21"/>
      <c r="ADJ13" s="21"/>
      <c r="ADK13" s="21"/>
      <c r="ADL13" s="21"/>
      <c r="ADM13" s="21"/>
      <c r="ADN13" s="21"/>
      <c r="ADO13" s="21"/>
      <c r="ADP13" s="21"/>
      <c r="ADQ13" s="21"/>
      <c r="ADR13" s="21"/>
      <c r="ADS13" s="21"/>
      <c r="ADT13" s="21"/>
      <c r="ADU13" s="21"/>
      <c r="ADV13" s="21"/>
      <c r="ADW13" s="21"/>
      <c r="ADX13" s="21"/>
      <c r="ADY13" s="21"/>
      <c r="ADZ13" s="21"/>
      <c r="AEA13" s="21"/>
      <c r="AEB13" s="21"/>
      <c r="AEC13" s="21"/>
      <c r="AED13" s="21"/>
      <c r="AEE13" s="21"/>
      <c r="AEF13" s="21"/>
      <c r="AEG13" s="21"/>
      <c r="AEH13" s="21"/>
      <c r="AEI13" s="21"/>
      <c r="AEJ13" s="21"/>
      <c r="AEK13" s="21"/>
      <c r="AEL13" s="21"/>
      <c r="AEM13" s="21"/>
      <c r="AEN13" s="21"/>
      <c r="AEO13" s="21"/>
      <c r="AEP13" s="21"/>
      <c r="AEQ13" s="21"/>
      <c r="AER13" s="21"/>
      <c r="AES13" s="21"/>
      <c r="AET13" s="21"/>
      <c r="AEU13" s="21"/>
      <c r="AEV13" s="21"/>
      <c r="AEW13" s="21"/>
      <c r="AEX13" s="21"/>
      <c r="AEY13" s="21"/>
      <c r="AEZ13" s="21"/>
      <c r="AFA13" s="21"/>
      <c r="AFB13" s="21"/>
      <c r="AFC13" s="21"/>
      <c r="AFD13" s="21"/>
      <c r="AFE13" s="21"/>
      <c r="AFF13" s="21"/>
      <c r="AFG13" s="21"/>
      <c r="AFH13" s="21"/>
      <c r="AFI13" s="21"/>
      <c r="AFJ13" s="21"/>
      <c r="AFK13" s="21"/>
      <c r="AFL13" s="21"/>
      <c r="AFM13" s="21"/>
      <c r="AFN13" s="21"/>
      <c r="AFO13" s="21"/>
      <c r="AFP13" s="21"/>
      <c r="AFQ13" s="21"/>
      <c r="AFR13" s="21"/>
      <c r="AFS13" s="21"/>
      <c r="AFT13" s="21"/>
      <c r="AFU13" s="21"/>
      <c r="AFV13" s="21"/>
      <c r="AFW13" s="21"/>
      <c r="AFX13" s="21"/>
      <c r="AFY13" s="21"/>
      <c r="AFZ13" s="21"/>
      <c r="AGA13" s="21"/>
      <c r="AGB13" s="21"/>
      <c r="AGC13" s="21"/>
      <c r="AGD13" s="21"/>
      <c r="AGE13" s="21"/>
      <c r="AGF13" s="21"/>
      <c r="AGG13" s="21"/>
      <c r="AGH13" s="21"/>
      <c r="AGI13" s="21"/>
      <c r="AGJ13" s="21"/>
      <c r="AGK13" s="21"/>
      <c r="AGL13" s="21"/>
      <c r="AGM13" s="21"/>
      <c r="AGN13" s="21"/>
      <c r="AGO13" s="21"/>
      <c r="AGP13" s="21"/>
      <c r="AGQ13" s="21"/>
      <c r="AGR13" s="21"/>
      <c r="AGS13" s="21"/>
      <c r="AGT13" s="21"/>
      <c r="AGU13" s="21"/>
      <c r="AGV13" s="21"/>
      <c r="AGW13" s="21"/>
      <c r="AGX13" s="21"/>
      <c r="AGY13" s="21"/>
      <c r="AGZ13" s="21"/>
      <c r="AHA13" s="21"/>
      <c r="AHB13" s="21"/>
      <c r="AHC13" s="21"/>
      <c r="AHD13" s="21"/>
      <c r="AHE13" s="21"/>
      <c r="AHF13" s="21"/>
      <c r="AHG13" s="21"/>
      <c r="AHH13" s="21"/>
      <c r="AHI13" s="21"/>
      <c r="AHJ13" s="21"/>
      <c r="AHK13" s="21"/>
      <c r="AHL13" s="21"/>
      <c r="AHM13" s="21"/>
      <c r="AHN13" s="21"/>
      <c r="AHO13" s="21"/>
      <c r="AHP13" s="21"/>
      <c r="AHQ13" s="21"/>
      <c r="AHR13" s="21"/>
      <c r="AHS13" s="21"/>
      <c r="AHT13" s="21"/>
      <c r="AHU13" s="21"/>
      <c r="AHV13" s="21"/>
      <c r="AHW13" s="21"/>
      <c r="AHX13" s="21"/>
      <c r="AHY13" s="21"/>
      <c r="AHZ13" s="21"/>
      <c r="AIA13" s="21"/>
      <c r="AIB13" s="21"/>
      <c r="AIC13" s="21"/>
      <c r="AID13" s="21"/>
      <c r="AIE13" s="21"/>
      <c r="AIF13" s="21"/>
      <c r="AIG13" s="21"/>
      <c r="AIH13" s="21"/>
      <c r="AII13" s="21"/>
      <c r="AIJ13" s="21"/>
      <c r="AIK13" s="21"/>
      <c r="AIL13" s="21"/>
      <c r="AIM13" s="21"/>
      <c r="AIN13" s="21"/>
      <c r="AIO13" s="21"/>
      <c r="AIP13" s="21"/>
      <c r="AIQ13" s="21"/>
      <c r="AIR13" s="21"/>
      <c r="AIS13" s="21"/>
      <c r="AIT13" s="21"/>
      <c r="AIU13" s="21"/>
      <c r="AIV13" s="21"/>
      <c r="AIW13" s="21"/>
      <c r="AIX13" s="21"/>
      <c r="AIY13" s="21"/>
      <c r="AIZ13" s="21"/>
      <c r="AJA13" s="21"/>
      <c r="AJB13" s="21"/>
      <c r="AJC13" s="21"/>
      <c r="AJD13" s="21"/>
      <c r="AJE13" s="21"/>
      <c r="AJF13" s="21"/>
      <c r="AJG13" s="21"/>
      <c r="AJH13" s="21"/>
      <c r="AJI13" s="21"/>
      <c r="AJJ13" s="21"/>
      <c r="AJK13" s="21"/>
      <c r="AJL13" s="21"/>
      <c r="AJM13" s="21"/>
      <c r="AJN13" s="21"/>
      <c r="AJO13" s="21"/>
      <c r="AJP13" s="21"/>
      <c r="AJQ13" s="21"/>
      <c r="AJR13" s="21"/>
      <c r="AJS13" s="21"/>
      <c r="AJT13" s="21"/>
      <c r="AJU13" s="21"/>
      <c r="AJV13" s="21"/>
      <c r="AJW13" s="21"/>
      <c r="AJX13" s="21"/>
      <c r="AJY13" s="21"/>
      <c r="AJZ13" s="21"/>
      <c r="AKA13" s="21"/>
      <c r="AKB13" s="21"/>
      <c r="AKC13" s="21"/>
      <c r="AKD13" s="21"/>
      <c r="AKE13" s="21"/>
      <c r="AKF13" s="21"/>
      <c r="AKG13" s="21"/>
      <c r="AKH13" s="21"/>
      <c r="AKI13" s="21"/>
      <c r="AKJ13" s="21"/>
      <c r="AKK13" s="21"/>
      <c r="AKL13" s="21"/>
      <c r="AKM13" s="21"/>
      <c r="AKN13" s="21"/>
      <c r="AKO13" s="21"/>
      <c r="AKP13" s="21"/>
      <c r="AKQ13" s="21"/>
      <c r="AKR13" s="21"/>
      <c r="AKS13" s="21"/>
      <c r="AKT13" s="21"/>
      <c r="AKU13" s="21"/>
      <c r="AKV13" s="21"/>
      <c r="AKW13" s="21"/>
      <c r="AKX13" s="21"/>
      <c r="AKY13" s="21"/>
      <c r="AKZ13" s="21"/>
      <c r="ALA13" s="21"/>
      <c r="ALB13" s="21"/>
      <c r="ALC13" s="21"/>
      <c r="ALD13" s="21"/>
      <c r="ALE13" s="21"/>
      <c r="ALF13" s="21"/>
      <c r="ALG13" s="21"/>
      <c r="ALH13" s="21"/>
      <c r="ALI13" s="21"/>
      <c r="ALJ13" s="21"/>
      <c r="ALK13" s="21"/>
      <c r="ALL13" s="21"/>
      <c r="ALM13" s="21"/>
      <c r="ALN13" s="21"/>
      <c r="ALO13" s="21"/>
      <c r="ALP13" s="21"/>
      <c r="ALQ13" s="21"/>
      <c r="ALR13" s="21"/>
      <c r="ALS13" s="21"/>
      <c r="ALT13" s="21"/>
      <c r="ALU13" s="21"/>
      <c r="ALV13" s="21"/>
      <c r="ALW13" s="21"/>
      <c r="ALX13" s="21"/>
      <c r="ALY13" s="21"/>
      <c r="ALZ13" s="21"/>
      <c r="AMA13" s="21"/>
      <c r="AMB13" s="21"/>
      <c r="AMC13" s="21"/>
      <c r="AMD13" s="21"/>
      <c r="AME13" s="21"/>
      <c r="AMF13" s="21"/>
      <c r="AMG13" s="21"/>
      <c r="AMH13" s="21"/>
      <c r="AMI13" s="21"/>
      <c r="AMJ13" s="21"/>
      <c r="AMK13" s="21"/>
      <c r="AML13" s="21"/>
      <c r="AMM13" s="21"/>
      <c r="AMN13" s="21"/>
      <c r="AMO13" s="21"/>
      <c r="AMP13" s="21"/>
      <c r="AMQ13" s="21"/>
      <c r="AMR13" s="21"/>
      <c r="AMS13" s="21"/>
      <c r="AMT13" s="21"/>
      <c r="AMU13" s="21"/>
      <c r="AMV13" s="21"/>
      <c r="AMW13" s="21"/>
      <c r="AMX13" s="21"/>
      <c r="AMY13" s="21"/>
      <c r="AMZ13" s="21"/>
      <c r="ANA13" s="21"/>
      <c r="ANB13" s="21"/>
      <c r="ANC13" s="21"/>
      <c r="AND13" s="21"/>
      <c r="ANE13" s="21"/>
      <c r="ANF13" s="21"/>
      <c r="ANG13" s="21"/>
      <c r="ANH13" s="21"/>
      <c r="ANI13" s="21"/>
      <c r="ANJ13" s="21"/>
      <c r="ANK13" s="21"/>
      <c r="ANL13" s="21"/>
      <c r="ANM13" s="21"/>
      <c r="ANN13" s="21"/>
      <c r="ANO13" s="21"/>
      <c r="ANP13" s="21"/>
      <c r="ANQ13" s="21"/>
      <c r="ANR13" s="21"/>
      <c r="ANS13" s="21"/>
      <c r="ANT13" s="21"/>
      <c r="ANU13" s="21"/>
      <c r="ANV13" s="21"/>
      <c r="ANW13" s="21"/>
      <c r="ANX13" s="21"/>
      <c r="ANY13" s="21"/>
      <c r="ANZ13" s="21"/>
      <c r="AOA13" s="21"/>
      <c r="AOB13" s="21"/>
      <c r="AOC13" s="21"/>
      <c r="AOD13" s="21"/>
      <c r="AOE13" s="21"/>
      <c r="AOF13" s="21"/>
      <c r="AOG13" s="21"/>
      <c r="AOH13" s="21"/>
      <c r="AOI13" s="21"/>
      <c r="AOJ13" s="21"/>
      <c r="AOK13" s="21"/>
      <c r="AOL13" s="21"/>
      <c r="AOM13" s="21"/>
      <c r="AON13" s="21"/>
      <c r="AOO13" s="21"/>
      <c r="AOP13" s="21"/>
      <c r="AOQ13" s="21"/>
      <c r="AOR13" s="21"/>
      <c r="AOS13" s="21"/>
      <c r="AOT13" s="21"/>
      <c r="AOU13" s="21"/>
      <c r="AOV13" s="21"/>
      <c r="AOW13" s="21"/>
      <c r="AOX13" s="21"/>
      <c r="AOY13" s="21"/>
      <c r="AOZ13" s="21"/>
      <c r="APA13" s="21"/>
      <c r="APB13" s="21"/>
      <c r="APC13" s="21"/>
      <c r="APD13" s="21"/>
      <c r="APE13" s="21"/>
      <c r="APF13" s="21"/>
      <c r="APG13" s="21"/>
      <c r="APH13" s="21"/>
      <c r="API13" s="21"/>
      <c r="APJ13" s="21"/>
      <c r="APK13" s="21"/>
      <c r="APL13" s="21"/>
      <c r="APM13" s="21"/>
      <c r="APN13" s="21"/>
      <c r="APO13" s="21"/>
      <c r="APP13" s="21"/>
      <c r="APQ13" s="21"/>
      <c r="APR13" s="21"/>
      <c r="APS13" s="21"/>
      <c r="APT13" s="21"/>
      <c r="APU13" s="21"/>
      <c r="APV13" s="21"/>
      <c r="APW13" s="21"/>
      <c r="APX13" s="21"/>
      <c r="APY13" s="21"/>
      <c r="APZ13" s="21"/>
      <c r="AQA13" s="21"/>
      <c r="AQB13" s="21"/>
      <c r="AQC13" s="21"/>
      <c r="AQD13" s="21"/>
      <c r="AQE13" s="21"/>
      <c r="AQF13" s="21"/>
      <c r="AQG13" s="21"/>
      <c r="AQH13" s="21"/>
      <c r="AQI13" s="21"/>
      <c r="AQJ13" s="21"/>
      <c r="AQK13" s="21"/>
      <c r="AQL13" s="21"/>
      <c r="AQM13" s="21"/>
      <c r="AQN13" s="21"/>
      <c r="AQO13" s="21"/>
      <c r="AQP13" s="21"/>
      <c r="AQQ13" s="21"/>
      <c r="AQR13" s="21"/>
      <c r="AQS13" s="21"/>
      <c r="AQT13" s="21"/>
      <c r="AQU13" s="21"/>
      <c r="AQV13" s="21"/>
      <c r="AQW13" s="21"/>
      <c r="AQX13" s="21"/>
      <c r="AQY13" s="21"/>
      <c r="AQZ13" s="21"/>
      <c r="ARA13" s="21"/>
      <c r="ARB13" s="21"/>
      <c r="ARC13" s="21"/>
      <c r="ARD13" s="21"/>
      <c r="ARE13" s="21"/>
      <c r="ARF13" s="21"/>
      <c r="ARG13" s="21"/>
      <c r="ARH13" s="21"/>
      <c r="ARI13" s="21"/>
      <c r="ARJ13" s="21"/>
      <c r="ARK13" s="21"/>
      <c r="ARL13" s="21"/>
      <c r="ARM13" s="21"/>
      <c r="ARN13" s="21"/>
      <c r="ARO13" s="21"/>
      <c r="ARP13" s="21"/>
      <c r="ARQ13" s="21"/>
      <c r="ARR13" s="21"/>
      <c r="ARS13" s="21"/>
      <c r="ART13" s="21"/>
      <c r="ARU13" s="21"/>
      <c r="ARV13" s="21"/>
      <c r="ARW13" s="21"/>
      <c r="ARX13" s="21"/>
      <c r="ARY13" s="21"/>
      <c r="ARZ13" s="21"/>
      <c r="ASA13" s="21"/>
      <c r="ASB13" s="21"/>
      <c r="ASC13" s="21"/>
      <c r="ASD13" s="21"/>
      <c r="ASE13" s="21"/>
      <c r="ASF13" s="21"/>
      <c r="ASG13" s="21"/>
      <c r="ASH13" s="21"/>
      <c r="ASI13" s="21"/>
      <c r="ASJ13" s="21"/>
      <c r="ASK13" s="21"/>
      <c r="ASL13" s="21"/>
      <c r="ASM13" s="21"/>
      <c r="ASN13" s="21"/>
      <c r="ASO13" s="21"/>
      <c r="ASP13" s="21"/>
      <c r="ASQ13" s="21"/>
      <c r="ASR13" s="21"/>
      <c r="ASS13" s="21"/>
      <c r="AST13" s="21"/>
      <c r="ASU13" s="21"/>
      <c r="ASV13" s="21"/>
      <c r="ASW13" s="21"/>
      <c r="ASX13" s="21"/>
      <c r="ASY13" s="21"/>
      <c r="ASZ13" s="21"/>
      <c r="ATA13" s="21"/>
      <c r="ATB13" s="21"/>
      <c r="ATC13" s="21"/>
      <c r="ATD13" s="21"/>
      <c r="ATE13" s="21"/>
      <c r="ATF13" s="21"/>
      <c r="ATG13" s="21"/>
      <c r="ATH13" s="21"/>
      <c r="ATI13" s="21"/>
      <c r="ATJ13" s="21"/>
      <c r="ATK13" s="21"/>
      <c r="ATL13" s="21"/>
      <c r="ATM13" s="21"/>
      <c r="ATN13" s="21"/>
      <c r="ATO13" s="21"/>
      <c r="ATP13" s="21"/>
      <c r="ATQ13" s="21"/>
      <c r="ATR13" s="21"/>
      <c r="ATS13" s="21"/>
      <c r="ATT13" s="21"/>
      <c r="ATU13" s="21"/>
      <c r="ATV13" s="21"/>
      <c r="ATW13" s="21"/>
      <c r="ATX13" s="21"/>
      <c r="ATY13" s="21"/>
      <c r="ATZ13" s="21"/>
      <c r="AUA13" s="21"/>
      <c r="AUB13" s="21"/>
      <c r="AUC13" s="21"/>
      <c r="AUD13" s="21"/>
      <c r="AUE13" s="21"/>
      <c r="AUF13" s="21"/>
      <c r="AUG13" s="21"/>
      <c r="AUH13" s="21"/>
      <c r="AUI13" s="21"/>
      <c r="AUJ13" s="21"/>
      <c r="AUK13" s="21"/>
      <c r="AUL13" s="21"/>
      <c r="AUM13" s="21"/>
      <c r="AUN13" s="21"/>
      <c r="AUO13" s="21"/>
      <c r="AUP13" s="21"/>
      <c r="AUQ13" s="21"/>
      <c r="AUR13" s="21"/>
      <c r="AUS13" s="21"/>
      <c r="AUT13" s="21"/>
      <c r="AUU13" s="21"/>
      <c r="AUV13" s="21"/>
      <c r="AUW13" s="21"/>
      <c r="AUX13" s="21"/>
      <c r="AUY13" s="21"/>
      <c r="AUZ13" s="21"/>
      <c r="AVA13" s="21"/>
      <c r="AVB13" s="21"/>
      <c r="AVC13" s="21"/>
      <c r="AVD13" s="21"/>
      <c r="AVE13" s="21"/>
      <c r="AVF13" s="21"/>
      <c r="AVG13" s="21"/>
      <c r="AVH13" s="21"/>
      <c r="AVI13" s="21"/>
      <c r="AVJ13" s="21"/>
      <c r="AVK13" s="21"/>
      <c r="AVL13" s="21"/>
      <c r="AVM13" s="21"/>
      <c r="AVN13" s="21"/>
      <c r="AVO13" s="21"/>
      <c r="AVP13" s="21"/>
      <c r="AVQ13" s="21"/>
      <c r="AVR13" s="21"/>
      <c r="AVS13" s="21"/>
      <c r="AVT13" s="21"/>
      <c r="AVU13" s="21"/>
      <c r="AVV13" s="21"/>
      <c r="AVW13" s="21"/>
      <c r="AVX13" s="21"/>
      <c r="AVY13" s="21"/>
      <c r="AVZ13" s="21"/>
      <c r="AWA13" s="21"/>
      <c r="AWB13" s="21"/>
      <c r="AWC13" s="21"/>
      <c r="AWD13" s="21"/>
      <c r="AWE13" s="21"/>
      <c r="AWF13" s="21"/>
      <c r="AWG13" s="21"/>
      <c r="AWH13" s="21"/>
      <c r="AWI13" s="21"/>
      <c r="AWJ13" s="21"/>
      <c r="AWK13" s="21"/>
      <c r="AWL13" s="21"/>
      <c r="AWM13" s="21"/>
      <c r="AWN13" s="21"/>
      <c r="AWO13" s="21"/>
      <c r="AWP13" s="21"/>
      <c r="AWQ13" s="21"/>
      <c r="AWR13" s="21"/>
      <c r="AWS13" s="21"/>
      <c r="AWT13" s="21"/>
      <c r="AWU13" s="21"/>
      <c r="AWV13" s="21"/>
      <c r="AWW13" s="21"/>
      <c r="AWX13" s="21"/>
      <c r="AWY13" s="21"/>
      <c r="AWZ13" s="21"/>
      <c r="AXA13" s="21"/>
      <c r="AXB13" s="21"/>
      <c r="AXC13" s="21"/>
      <c r="AXD13" s="21"/>
      <c r="AXE13" s="21"/>
      <c r="AXF13" s="21"/>
      <c r="AXG13" s="21"/>
      <c r="AXH13" s="21"/>
      <c r="AXI13" s="21"/>
      <c r="AXJ13" s="21"/>
      <c r="AXK13" s="21"/>
      <c r="AXL13" s="21"/>
      <c r="AXM13" s="21"/>
      <c r="AXN13" s="21"/>
      <c r="AXO13" s="21"/>
      <c r="AXP13" s="21"/>
      <c r="AXQ13" s="21"/>
      <c r="AXR13" s="21"/>
      <c r="AXS13" s="21"/>
      <c r="AXT13" s="21"/>
      <c r="AXU13" s="21"/>
      <c r="AXV13" s="21"/>
      <c r="AXW13" s="21"/>
      <c r="AXX13" s="21"/>
      <c r="AXY13" s="21"/>
      <c r="AXZ13" s="21"/>
      <c r="AYA13" s="21"/>
      <c r="AYB13" s="21"/>
      <c r="AYC13" s="21"/>
      <c r="AYD13" s="21"/>
      <c r="AYE13" s="21"/>
      <c r="AYF13" s="21"/>
      <c r="AYG13" s="21"/>
      <c r="AYH13" s="21"/>
      <c r="AYI13" s="21"/>
      <c r="AYJ13" s="21"/>
      <c r="AYK13" s="21"/>
      <c r="AYL13" s="21"/>
      <c r="AYM13" s="21"/>
      <c r="AYN13" s="21"/>
      <c r="AYO13" s="21"/>
      <c r="AYP13" s="21"/>
      <c r="AYQ13" s="21"/>
      <c r="AYR13" s="21"/>
      <c r="AYS13" s="21"/>
      <c r="AYT13" s="21"/>
      <c r="AYU13" s="21"/>
      <c r="AYV13" s="21"/>
      <c r="AYW13" s="21"/>
      <c r="AYX13" s="21"/>
      <c r="AYY13" s="21"/>
      <c r="AYZ13" s="21"/>
      <c r="AZA13" s="21"/>
      <c r="AZB13" s="21"/>
      <c r="AZC13" s="21"/>
      <c r="AZD13" s="21"/>
      <c r="AZE13" s="21"/>
      <c r="AZF13" s="21"/>
      <c r="AZG13" s="21"/>
      <c r="AZH13" s="21"/>
      <c r="AZI13" s="21"/>
      <c r="AZJ13" s="21"/>
      <c r="AZK13" s="21"/>
      <c r="AZL13" s="21"/>
      <c r="AZM13" s="21"/>
      <c r="AZN13" s="21"/>
      <c r="AZO13" s="21"/>
      <c r="AZP13" s="21"/>
      <c r="AZQ13" s="21"/>
      <c r="AZR13" s="21"/>
      <c r="AZS13" s="21"/>
      <c r="AZT13" s="21"/>
      <c r="AZU13" s="21"/>
      <c r="AZV13" s="21"/>
      <c r="AZW13" s="21"/>
      <c r="AZX13" s="21"/>
      <c r="AZY13" s="21"/>
      <c r="AZZ13" s="21"/>
      <c r="BAA13" s="21"/>
      <c r="BAB13" s="21"/>
      <c r="BAC13" s="21"/>
      <c r="BAD13" s="21"/>
      <c r="BAE13" s="21"/>
      <c r="BAF13" s="21"/>
      <c r="BAG13" s="21"/>
      <c r="BAH13" s="21"/>
      <c r="BAI13" s="21"/>
      <c r="BAJ13" s="21"/>
      <c r="BAK13" s="21"/>
      <c r="BAL13" s="21"/>
      <c r="BAM13" s="21"/>
      <c r="BAN13" s="21"/>
      <c r="BAO13" s="21"/>
      <c r="BAP13" s="21"/>
      <c r="BAQ13" s="21"/>
      <c r="BAR13" s="21"/>
      <c r="BAS13" s="21"/>
      <c r="BAT13" s="21"/>
      <c r="BAU13" s="21"/>
      <c r="BAV13" s="21"/>
      <c r="BAW13" s="21"/>
      <c r="BAX13" s="21"/>
      <c r="BAY13" s="21"/>
      <c r="BAZ13" s="21"/>
      <c r="BBA13" s="21"/>
      <c r="BBB13" s="21"/>
      <c r="BBC13" s="21"/>
      <c r="BBD13" s="21"/>
      <c r="BBE13" s="21"/>
      <c r="BBF13" s="21"/>
      <c r="BBG13" s="21"/>
      <c r="BBH13" s="21"/>
      <c r="BBI13" s="21"/>
      <c r="BBJ13" s="21"/>
      <c r="BBK13" s="21"/>
      <c r="BBL13" s="21"/>
      <c r="BBM13" s="21"/>
      <c r="BBN13" s="21"/>
      <c r="BBO13" s="21"/>
      <c r="BBP13" s="21"/>
      <c r="BBQ13" s="21"/>
      <c r="BBR13" s="21"/>
      <c r="BBS13" s="21"/>
      <c r="BBT13" s="21"/>
      <c r="BBU13" s="21"/>
      <c r="BBV13" s="21"/>
      <c r="BBW13" s="21"/>
      <c r="BBX13" s="21"/>
      <c r="BBY13" s="21"/>
      <c r="BBZ13" s="21"/>
      <c r="BCA13" s="21"/>
      <c r="BCB13" s="21"/>
      <c r="BCC13" s="21"/>
      <c r="BCD13" s="21"/>
      <c r="BCE13" s="21"/>
      <c r="BCF13" s="21"/>
      <c r="BCG13" s="21"/>
      <c r="BCH13" s="21"/>
      <c r="BCI13" s="21"/>
      <c r="BCJ13" s="21"/>
      <c r="BCK13" s="21"/>
      <c r="BCL13" s="21"/>
      <c r="BCM13" s="21"/>
      <c r="BCN13" s="21"/>
      <c r="BCO13" s="21"/>
      <c r="BCP13" s="21"/>
      <c r="BCQ13" s="21"/>
      <c r="BCR13" s="21"/>
      <c r="BCS13" s="21"/>
      <c r="BCT13" s="21"/>
      <c r="BCU13" s="21"/>
      <c r="BCV13" s="21"/>
      <c r="BCW13" s="21"/>
      <c r="BCX13" s="21"/>
      <c r="BCY13" s="21"/>
      <c r="BCZ13" s="21"/>
      <c r="BDA13" s="21"/>
      <c r="BDB13" s="21"/>
      <c r="BDC13" s="21"/>
      <c r="BDD13" s="21"/>
      <c r="BDE13" s="21"/>
      <c r="BDF13" s="21"/>
      <c r="BDG13" s="21"/>
      <c r="BDH13" s="21"/>
      <c r="BDI13" s="21"/>
      <c r="BDJ13" s="21"/>
      <c r="BDK13" s="21"/>
      <c r="BDL13" s="21"/>
      <c r="BDM13" s="21"/>
      <c r="BDN13" s="21"/>
      <c r="BDO13" s="21"/>
      <c r="BDP13" s="21"/>
      <c r="BDQ13" s="21"/>
      <c r="BDR13" s="21"/>
      <c r="BDS13" s="21"/>
      <c r="BDT13" s="21"/>
      <c r="BDU13" s="21"/>
      <c r="BDV13" s="21"/>
      <c r="BDW13" s="21"/>
      <c r="BDX13" s="21"/>
      <c r="BDY13" s="21"/>
      <c r="BDZ13" s="21"/>
      <c r="BEA13" s="21"/>
      <c r="BEB13" s="21"/>
      <c r="BEC13" s="21"/>
      <c r="BED13" s="21"/>
      <c r="BEE13" s="21"/>
      <c r="BEF13" s="21"/>
      <c r="BEG13" s="21"/>
      <c r="BEH13" s="21"/>
      <c r="BEI13" s="21"/>
      <c r="BEJ13" s="21"/>
      <c r="BEK13" s="21"/>
      <c r="BEL13" s="21"/>
      <c r="BEM13" s="21"/>
      <c r="BEN13" s="21"/>
      <c r="BEO13" s="21"/>
      <c r="BEP13" s="21"/>
      <c r="BEQ13" s="21"/>
      <c r="BER13" s="21"/>
      <c r="BES13" s="21"/>
      <c r="BET13" s="21"/>
      <c r="BEU13" s="21"/>
      <c r="BEV13" s="21"/>
      <c r="BEW13" s="21"/>
      <c r="BEX13" s="21"/>
      <c r="BEY13" s="21"/>
      <c r="BEZ13" s="21"/>
      <c r="BFA13" s="21"/>
      <c r="BFB13" s="21"/>
      <c r="BFC13" s="21"/>
      <c r="BFD13" s="21"/>
      <c r="BFE13" s="21"/>
      <c r="BFF13" s="21"/>
      <c r="BFG13" s="21"/>
      <c r="BFH13" s="21"/>
      <c r="BFI13" s="21"/>
      <c r="BFJ13" s="21"/>
      <c r="BFK13" s="21"/>
      <c r="BFL13" s="21"/>
      <c r="BFM13" s="21"/>
      <c r="BFN13" s="21"/>
      <c r="BFO13" s="21"/>
      <c r="BFP13" s="21"/>
      <c r="BFQ13" s="21"/>
      <c r="BFR13" s="21"/>
      <c r="BFS13" s="21"/>
      <c r="BFT13" s="21"/>
      <c r="BFU13" s="21"/>
      <c r="BFV13" s="21"/>
      <c r="BFW13" s="21"/>
      <c r="BFX13" s="21"/>
      <c r="BFY13" s="21"/>
      <c r="BFZ13" s="21"/>
      <c r="BGA13" s="21"/>
      <c r="BGB13" s="21"/>
      <c r="BGC13" s="21"/>
      <c r="BGD13" s="21"/>
      <c r="BGE13" s="21"/>
      <c r="BGF13" s="21"/>
      <c r="BGG13" s="21"/>
      <c r="BGH13" s="21"/>
      <c r="BGI13" s="21"/>
      <c r="BGJ13" s="21"/>
      <c r="BGK13" s="21"/>
      <c r="BGL13" s="21"/>
      <c r="BGM13" s="21"/>
      <c r="BGN13" s="21"/>
      <c r="BGO13" s="21"/>
      <c r="BGP13" s="21"/>
      <c r="BGQ13" s="21"/>
      <c r="BGR13" s="21"/>
      <c r="BGS13" s="21"/>
      <c r="BGT13" s="21"/>
      <c r="BGU13" s="21"/>
      <c r="BGV13" s="21"/>
      <c r="BGW13" s="21"/>
      <c r="BGX13" s="21"/>
      <c r="BGY13" s="21"/>
      <c r="BGZ13" s="21"/>
      <c r="BHA13" s="21"/>
      <c r="BHB13" s="21"/>
      <c r="BHC13" s="21"/>
      <c r="BHD13" s="21"/>
      <c r="BHE13" s="21"/>
      <c r="BHF13" s="21"/>
      <c r="BHG13" s="21"/>
      <c r="BHH13" s="21"/>
      <c r="BHI13" s="21"/>
      <c r="BHJ13" s="21"/>
      <c r="BHK13" s="21"/>
      <c r="BHL13" s="21"/>
      <c r="BHM13" s="21"/>
      <c r="BHN13" s="21"/>
      <c r="BHO13" s="21"/>
      <c r="BHP13" s="21"/>
      <c r="BHQ13" s="21"/>
      <c r="BHR13" s="21"/>
      <c r="BHS13" s="21"/>
      <c r="BHT13" s="21"/>
      <c r="BHU13" s="21"/>
      <c r="BHV13" s="21"/>
      <c r="BHW13" s="21"/>
      <c r="BHX13" s="21"/>
      <c r="BHY13" s="21"/>
      <c r="BHZ13" s="21"/>
      <c r="BIA13" s="21"/>
      <c r="BIB13" s="21"/>
      <c r="BIC13" s="21"/>
      <c r="BID13" s="21"/>
      <c r="BIE13" s="21"/>
      <c r="BIF13" s="21"/>
      <c r="BIG13" s="21"/>
      <c r="BIH13" s="21"/>
      <c r="BII13" s="21"/>
      <c r="BIJ13" s="21"/>
      <c r="BIK13" s="21"/>
      <c r="BIL13" s="21"/>
      <c r="BIM13" s="21"/>
      <c r="BIN13" s="21"/>
      <c r="BIO13" s="21"/>
      <c r="BIP13" s="21"/>
      <c r="BIQ13" s="21"/>
      <c r="BIR13" s="21"/>
      <c r="BIS13" s="21"/>
      <c r="BIT13" s="21"/>
      <c r="BIU13" s="21"/>
      <c r="BIV13" s="21"/>
      <c r="BIW13" s="21"/>
      <c r="BIX13" s="21"/>
      <c r="BIY13" s="21"/>
      <c r="BIZ13" s="21"/>
      <c r="BJA13" s="21"/>
      <c r="BJB13" s="21"/>
      <c r="BJC13" s="21"/>
      <c r="BJD13" s="21"/>
      <c r="BJE13" s="21"/>
      <c r="BJF13" s="21"/>
      <c r="BJG13" s="21"/>
      <c r="BJH13" s="21"/>
      <c r="BJI13" s="21"/>
      <c r="BJJ13" s="21"/>
      <c r="BJK13" s="21"/>
      <c r="BJL13" s="21"/>
      <c r="BJM13" s="21"/>
      <c r="BJN13" s="21"/>
      <c r="BJO13" s="21"/>
      <c r="BJP13" s="21"/>
      <c r="BJQ13" s="21"/>
      <c r="BJR13" s="21"/>
      <c r="BJS13" s="21"/>
      <c r="BJT13" s="21"/>
      <c r="BJU13" s="21"/>
      <c r="BJV13" s="21"/>
      <c r="BJW13" s="21"/>
      <c r="BJX13" s="21"/>
      <c r="BJY13" s="21"/>
      <c r="BJZ13" s="21"/>
      <c r="BKA13" s="21"/>
      <c r="BKB13" s="21"/>
      <c r="BKC13" s="21"/>
      <c r="BKD13" s="21"/>
      <c r="BKE13" s="21"/>
      <c r="BKF13" s="21"/>
      <c r="BKG13" s="21"/>
      <c r="BKH13" s="21"/>
      <c r="BKI13" s="21"/>
      <c r="BKJ13" s="21"/>
      <c r="BKK13" s="21"/>
      <c r="BKL13" s="21"/>
      <c r="BKM13" s="21"/>
      <c r="BKN13" s="21"/>
      <c r="BKO13" s="21"/>
      <c r="BKP13" s="21"/>
      <c r="BKQ13" s="21"/>
      <c r="BKR13" s="21"/>
      <c r="BKS13" s="21"/>
      <c r="BKT13" s="21"/>
      <c r="BKU13" s="21"/>
      <c r="BKV13" s="21"/>
      <c r="BKW13" s="21"/>
      <c r="BKX13" s="21"/>
      <c r="BKY13" s="21"/>
      <c r="BKZ13" s="21"/>
      <c r="BLA13" s="21"/>
      <c r="BLB13" s="21"/>
      <c r="BLC13" s="21"/>
      <c r="BLD13" s="21"/>
      <c r="BLE13" s="21"/>
      <c r="BLF13" s="21"/>
      <c r="BLG13" s="21"/>
      <c r="BLH13" s="21"/>
      <c r="BLI13" s="21"/>
      <c r="BLJ13" s="21"/>
      <c r="BLK13" s="21"/>
      <c r="BLL13" s="21"/>
      <c r="BLM13" s="21"/>
      <c r="BLN13" s="21"/>
      <c r="BLO13" s="21"/>
      <c r="BLP13" s="21"/>
      <c r="BLQ13" s="21"/>
      <c r="BLR13" s="21"/>
      <c r="BLS13" s="21"/>
      <c r="BLT13" s="21"/>
      <c r="BLU13" s="21"/>
      <c r="BLV13" s="21"/>
      <c r="BLW13" s="21"/>
      <c r="BLX13" s="21"/>
      <c r="BLY13" s="21"/>
      <c r="BLZ13" s="21"/>
      <c r="BMA13" s="21"/>
      <c r="BMB13" s="21"/>
      <c r="BMC13" s="21"/>
      <c r="BMD13" s="21"/>
      <c r="BME13" s="21"/>
      <c r="BMF13" s="21"/>
      <c r="BMG13" s="21"/>
      <c r="BMH13" s="21"/>
      <c r="BMI13" s="21"/>
      <c r="BMJ13" s="21"/>
      <c r="BMK13" s="21"/>
      <c r="BML13" s="21"/>
      <c r="BMM13" s="21"/>
      <c r="BMN13" s="21"/>
      <c r="BMO13" s="21"/>
      <c r="BMP13" s="21"/>
      <c r="BMQ13" s="21"/>
      <c r="BMR13" s="21"/>
      <c r="BMS13" s="21"/>
      <c r="BMT13" s="21"/>
      <c r="BMU13" s="21"/>
      <c r="BMV13" s="21"/>
      <c r="BMW13" s="21"/>
      <c r="BMX13" s="21"/>
      <c r="BMY13" s="21"/>
      <c r="BMZ13" s="21"/>
      <c r="BNA13" s="21"/>
      <c r="BNB13" s="21"/>
      <c r="BNC13" s="21"/>
      <c r="BND13" s="21"/>
      <c r="BNE13" s="21"/>
      <c r="BNF13" s="21"/>
      <c r="BNG13" s="21"/>
      <c r="BNH13" s="21"/>
      <c r="BNI13" s="21"/>
      <c r="BNJ13" s="21"/>
      <c r="BNK13" s="21"/>
      <c r="BNL13" s="21"/>
      <c r="BNM13" s="21"/>
      <c r="BNN13" s="21"/>
      <c r="BNO13" s="21"/>
      <c r="BNP13" s="21"/>
      <c r="BNQ13" s="21"/>
      <c r="BNR13" s="21"/>
      <c r="BNS13" s="21"/>
      <c r="BNT13" s="21"/>
      <c r="BNU13" s="21"/>
      <c r="BNV13" s="21"/>
      <c r="BNW13" s="21"/>
      <c r="BNX13" s="21"/>
      <c r="BNY13" s="21"/>
      <c r="BNZ13" s="21"/>
      <c r="BOA13" s="21"/>
      <c r="BOB13" s="21"/>
      <c r="BOC13" s="21"/>
      <c r="BOD13" s="21"/>
      <c r="BOE13" s="21"/>
      <c r="BOF13" s="21"/>
      <c r="BOG13" s="21"/>
      <c r="BOH13" s="21"/>
      <c r="BOI13" s="21"/>
      <c r="BOJ13" s="21"/>
      <c r="BOK13" s="21"/>
      <c r="BOL13" s="21"/>
      <c r="BOM13" s="21"/>
      <c r="BON13" s="21"/>
      <c r="BOO13" s="21"/>
      <c r="BOP13" s="21"/>
      <c r="BOQ13" s="21"/>
      <c r="BOR13" s="21"/>
      <c r="BOS13" s="21"/>
      <c r="BOT13" s="21"/>
      <c r="BOU13" s="21"/>
      <c r="BOV13" s="21"/>
      <c r="BOW13" s="21"/>
      <c r="BOX13" s="21"/>
      <c r="BOY13" s="21"/>
      <c r="BOZ13" s="21"/>
      <c r="BPA13" s="21"/>
      <c r="BPB13" s="21"/>
      <c r="BPC13" s="21"/>
      <c r="BPD13" s="21"/>
      <c r="BPE13" s="21"/>
      <c r="BPF13" s="21"/>
      <c r="BPG13" s="21"/>
      <c r="BPH13" s="21"/>
      <c r="BPI13" s="21"/>
      <c r="BPJ13" s="21"/>
      <c r="BPK13" s="21"/>
      <c r="BPL13" s="21"/>
      <c r="BPM13" s="21"/>
      <c r="BPN13" s="21"/>
      <c r="BPO13" s="21"/>
      <c r="BPP13" s="21"/>
      <c r="BPQ13" s="21"/>
      <c r="BPR13" s="21"/>
      <c r="BPS13" s="21"/>
      <c r="BPT13" s="21"/>
      <c r="BPU13" s="21"/>
      <c r="BPV13" s="21"/>
      <c r="BPW13" s="21"/>
      <c r="BPX13" s="21"/>
      <c r="BPY13" s="21"/>
      <c r="BPZ13" s="21"/>
      <c r="BQA13" s="21"/>
      <c r="BQB13" s="21"/>
      <c r="BQC13" s="21"/>
      <c r="BQD13" s="21"/>
      <c r="BQE13" s="21"/>
      <c r="BQF13" s="21"/>
      <c r="BQG13" s="21"/>
      <c r="BQH13" s="21"/>
      <c r="BQI13" s="21"/>
      <c r="BQJ13" s="21"/>
      <c r="BQK13" s="21"/>
      <c r="BQL13" s="21"/>
      <c r="BQM13" s="21"/>
      <c r="BQN13" s="21"/>
      <c r="BQO13" s="21"/>
      <c r="BQP13" s="21"/>
      <c r="BQQ13" s="21"/>
      <c r="BQR13" s="21"/>
      <c r="BQS13" s="21"/>
      <c r="BQT13" s="21"/>
      <c r="BQU13" s="21"/>
      <c r="BQV13" s="21"/>
      <c r="BQW13" s="21"/>
      <c r="BQX13" s="21"/>
      <c r="BQY13" s="21"/>
      <c r="BQZ13" s="21"/>
      <c r="BRA13" s="21"/>
      <c r="BRB13" s="21"/>
      <c r="BRC13" s="21"/>
      <c r="BRD13" s="21"/>
      <c r="BRE13" s="21"/>
      <c r="BRF13" s="21"/>
      <c r="BRG13" s="21"/>
      <c r="BRH13" s="21"/>
      <c r="BRI13" s="21"/>
      <c r="BRJ13" s="21"/>
      <c r="BRK13" s="21"/>
      <c r="BRL13" s="21"/>
      <c r="BRM13" s="21"/>
      <c r="BRN13" s="21"/>
      <c r="BRO13" s="21"/>
      <c r="BRP13" s="21"/>
      <c r="BRQ13" s="21"/>
      <c r="BRR13" s="21"/>
      <c r="BRS13" s="21"/>
      <c r="BRT13" s="21"/>
      <c r="BRU13" s="21"/>
      <c r="BRV13" s="21"/>
      <c r="BRW13" s="21"/>
      <c r="BRX13" s="21"/>
      <c r="BRY13" s="21"/>
      <c r="BRZ13" s="21"/>
      <c r="BSA13" s="21"/>
      <c r="BSB13" s="21"/>
      <c r="BSC13" s="21"/>
      <c r="BSD13" s="21"/>
      <c r="BSE13" s="21"/>
      <c r="BSF13" s="21"/>
      <c r="BSG13" s="21"/>
      <c r="BSH13" s="21"/>
      <c r="BSI13" s="21"/>
      <c r="BSJ13" s="21"/>
      <c r="BSK13" s="21"/>
      <c r="BSL13" s="21"/>
      <c r="BSM13" s="21"/>
      <c r="BSN13" s="21"/>
      <c r="BSO13" s="21"/>
      <c r="BSP13" s="21"/>
      <c r="BSQ13" s="21"/>
      <c r="BSR13" s="21"/>
      <c r="BSS13" s="21"/>
      <c r="BST13" s="21"/>
      <c r="BSU13" s="21"/>
      <c r="BSV13" s="21"/>
      <c r="BSW13" s="21"/>
      <c r="BSX13" s="21"/>
      <c r="BSY13" s="21"/>
      <c r="BSZ13" s="21"/>
      <c r="BTA13" s="21"/>
      <c r="BTB13" s="21"/>
      <c r="BTC13" s="21"/>
      <c r="BTD13" s="21"/>
      <c r="BTE13" s="21"/>
      <c r="BTF13" s="21"/>
      <c r="BTG13" s="21"/>
      <c r="BTH13" s="21"/>
      <c r="BTI13" s="21"/>
      <c r="BTJ13" s="21"/>
      <c r="BTK13" s="21"/>
      <c r="BTL13" s="21"/>
      <c r="BTM13" s="21"/>
      <c r="BTN13" s="21"/>
      <c r="BTO13" s="21"/>
      <c r="BTP13" s="21"/>
      <c r="BTQ13" s="21"/>
      <c r="BTR13" s="21"/>
      <c r="BTS13" s="21"/>
      <c r="BTT13" s="21"/>
      <c r="BTU13" s="21"/>
      <c r="BTV13" s="21"/>
      <c r="BTW13" s="21"/>
      <c r="BTX13" s="21"/>
      <c r="BTY13" s="21"/>
      <c r="BTZ13" s="21"/>
      <c r="BUA13" s="21"/>
      <c r="BUB13" s="21"/>
      <c r="BUC13" s="21"/>
      <c r="BUD13" s="21"/>
      <c r="BUE13" s="21"/>
      <c r="BUF13" s="21"/>
      <c r="BUG13" s="21"/>
      <c r="BUH13" s="21"/>
      <c r="BUI13" s="21"/>
      <c r="BUJ13" s="21"/>
      <c r="BUK13" s="21"/>
      <c r="BUL13" s="21"/>
      <c r="BUM13" s="21"/>
      <c r="BUN13" s="21"/>
      <c r="BUO13" s="21"/>
      <c r="BUP13" s="21"/>
      <c r="BUQ13" s="21"/>
      <c r="BUR13" s="21"/>
      <c r="BUS13" s="21"/>
      <c r="BUT13" s="21"/>
      <c r="BUU13" s="21"/>
      <c r="BUV13" s="21"/>
      <c r="BUW13" s="21"/>
      <c r="BUX13" s="21"/>
      <c r="BUY13" s="21"/>
      <c r="BUZ13" s="21"/>
      <c r="BVA13" s="21"/>
      <c r="BVB13" s="21"/>
      <c r="BVC13" s="21"/>
      <c r="BVD13" s="21"/>
      <c r="BVE13" s="21"/>
      <c r="BVF13" s="21"/>
      <c r="BVG13" s="21"/>
      <c r="BVH13" s="21"/>
      <c r="BVI13" s="21"/>
      <c r="BVJ13" s="21"/>
      <c r="BVK13" s="21"/>
      <c r="BVL13" s="21"/>
      <c r="BVM13" s="21"/>
      <c r="BVN13" s="21"/>
      <c r="BVO13" s="21"/>
      <c r="BVP13" s="21"/>
      <c r="BVQ13" s="21"/>
      <c r="BVR13" s="21"/>
      <c r="BVS13" s="21"/>
      <c r="BVT13" s="21"/>
      <c r="BVU13" s="21"/>
      <c r="BVV13" s="21"/>
      <c r="BVW13" s="21"/>
      <c r="BVX13" s="21"/>
      <c r="BVY13" s="21"/>
      <c r="BVZ13" s="21"/>
      <c r="BWA13" s="21"/>
      <c r="BWB13" s="21"/>
      <c r="BWC13" s="21"/>
      <c r="BWD13" s="21"/>
      <c r="BWE13" s="21"/>
      <c r="BWF13" s="21"/>
      <c r="BWG13" s="21"/>
      <c r="BWH13" s="21"/>
      <c r="BWI13" s="21"/>
      <c r="BWJ13" s="21"/>
      <c r="BWK13" s="21"/>
      <c r="BWL13" s="21"/>
      <c r="BWM13" s="21"/>
      <c r="BWN13" s="21"/>
      <c r="BWO13" s="21"/>
      <c r="BWP13" s="21"/>
      <c r="BWQ13" s="21"/>
      <c r="BWR13" s="21"/>
      <c r="BWS13" s="21"/>
      <c r="BWT13" s="21"/>
      <c r="BWU13" s="21"/>
      <c r="BWV13" s="21"/>
      <c r="BWW13" s="21"/>
      <c r="BWX13" s="21"/>
      <c r="BWY13" s="21"/>
      <c r="BWZ13" s="21"/>
      <c r="BXA13" s="21"/>
      <c r="BXB13" s="21"/>
      <c r="BXC13" s="21"/>
      <c r="BXD13" s="21"/>
      <c r="BXE13" s="21"/>
      <c r="BXF13" s="21"/>
      <c r="BXG13" s="21"/>
      <c r="BXH13" s="21"/>
      <c r="BXI13" s="21"/>
      <c r="BXJ13" s="21"/>
      <c r="BXK13" s="21"/>
      <c r="BXL13" s="21"/>
      <c r="BXM13" s="21"/>
      <c r="BXN13" s="21"/>
      <c r="BXO13" s="21"/>
      <c r="BXP13" s="21"/>
      <c r="BXQ13" s="21"/>
      <c r="BXR13" s="21"/>
      <c r="BXS13" s="21"/>
      <c r="BXT13" s="21"/>
      <c r="BXU13" s="21"/>
      <c r="BXV13" s="21"/>
      <c r="BXW13" s="21"/>
      <c r="BXX13" s="21"/>
      <c r="BXY13" s="21"/>
      <c r="BXZ13" s="21"/>
      <c r="BYA13" s="21"/>
      <c r="BYB13" s="21"/>
      <c r="BYC13" s="21"/>
      <c r="BYD13" s="21"/>
      <c r="BYE13" s="21"/>
      <c r="BYF13" s="21"/>
      <c r="BYG13" s="21"/>
      <c r="BYH13" s="21"/>
      <c r="BYI13" s="21"/>
      <c r="BYJ13" s="21"/>
      <c r="BYK13" s="21"/>
      <c r="BYL13" s="21"/>
      <c r="BYM13" s="21"/>
      <c r="BYN13" s="21"/>
      <c r="BYO13" s="21"/>
      <c r="BYP13" s="21"/>
      <c r="BYQ13" s="21"/>
      <c r="BYR13" s="21"/>
      <c r="BYS13" s="21"/>
      <c r="BYT13" s="21"/>
      <c r="BYU13" s="21"/>
      <c r="BYV13" s="21"/>
      <c r="BYW13" s="21"/>
      <c r="BYX13" s="21"/>
      <c r="BYY13" s="21"/>
      <c r="BYZ13" s="21"/>
      <c r="BZA13" s="21"/>
      <c r="BZB13" s="21"/>
      <c r="BZC13" s="21"/>
      <c r="BZD13" s="21"/>
      <c r="BZE13" s="21"/>
      <c r="BZF13" s="21"/>
      <c r="BZG13" s="21"/>
      <c r="BZH13" s="21"/>
      <c r="BZI13" s="21"/>
      <c r="BZJ13" s="21"/>
      <c r="BZK13" s="21"/>
      <c r="BZL13" s="21"/>
      <c r="BZM13" s="21"/>
      <c r="BZN13" s="21"/>
      <c r="BZO13" s="21"/>
      <c r="BZP13" s="21"/>
      <c r="BZQ13" s="21"/>
      <c r="BZR13" s="21"/>
      <c r="BZS13" s="21"/>
      <c r="BZT13" s="21"/>
      <c r="BZU13" s="21"/>
      <c r="BZV13" s="21"/>
      <c r="BZW13" s="21"/>
      <c r="BZX13" s="21"/>
      <c r="BZY13" s="21"/>
      <c r="BZZ13" s="21"/>
      <c r="CAA13" s="21"/>
      <c r="CAB13" s="21"/>
      <c r="CAC13" s="21"/>
      <c r="CAD13" s="21"/>
      <c r="CAE13" s="21"/>
      <c r="CAF13" s="21"/>
      <c r="CAG13" s="21"/>
      <c r="CAH13" s="21"/>
      <c r="CAI13" s="21"/>
      <c r="CAJ13" s="21"/>
      <c r="CAK13" s="21"/>
      <c r="CAL13" s="21"/>
      <c r="CAM13" s="21"/>
      <c r="CAN13" s="21"/>
      <c r="CAO13" s="21"/>
      <c r="CAP13" s="21"/>
      <c r="CAQ13" s="21"/>
      <c r="CAR13" s="21"/>
      <c r="CAS13" s="21"/>
      <c r="CAT13" s="21"/>
      <c r="CAU13" s="21"/>
      <c r="CAV13" s="21"/>
      <c r="CAW13" s="21"/>
      <c r="CAX13" s="21"/>
      <c r="CAY13" s="21"/>
      <c r="CAZ13" s="21"/>
      <c r="CBA13" s="21"/>
      <c r="CBB13" s="21"/>
      <c r="CBC13" s="21"/>
      <c r="CBD13" s="21"/>
      <c r="CBE13" s="21"/>
      <c r="CBF13" s="21"/>
      <c r="CBG13" s="21"/>
      <c r="CBH13" s="21"/>
      <c r="CBI13" s="21"/>
      <c r="CBJ13" s="21"/>
      <c r="CBK13" s="21"/>
      <c r="CBL13" s="21"/>
      <c r="CBM13" s="21"/>
      <c r="CBN13" s="21"/>
      <c r="CBO13" s="21"/>
      <c r="CBP13" s="21"/>
      <c r="CBQ13" s="21"/>
      <c r="CBR13" s="21"/>
      <c r="CBS13" s="21"/>
      <c r="CBT13" s="21"/>
      <c r="CBU13" s="21"/>
      <c r="CBV13" s="21"/>
      <c r="CBW13" s="21"/>
      <c r="CBX13" s="21"/>
      <c r="CBY13" s="21"/>
      <c r="CBZ13" s="21"/>
      <c r="CCA13" s="21"/>
      <c r="CCB13" s="21"/>
      <c r="CCC13" s="21"/>
      <c r="CCD13" s="21"/>
      <c r="CCE13" s="21"/>
      <c r="CCF13" s="21"/>
      <c r="CCG13" s="21"/>
      <c r="CCH13" s="21"/>
      <c r="CCI13" s="21"/>
      <c r="CCJ13" s="21"/>
      <c r="CCK13" s="21"/>
      <c r="CCL13" s="21"/>
      <c r="CCM13" s="21"/>
      <c r="CCN13" s="21"/>
      <c r="CCO13" s="21"/>
      <c r="CCP13" s="21"/>
      <c r="CCQ13" s="21"/>
      <c r="CCR13" s="21"/>
      <c r="CCS13" s="21"/>
      <c r="CCT13" s="21"/>
      <c r="CCU13" s="21"/>
      <c r="CCV13" s="21"/>
      <c r="CCW13" s="21"/>
      <c r="CCX13" s="21"/>
      <c r="CCY13" s="21"/>
      <c r="CCZ13" s="21"/>
      <c r="CDA13" s="21"/>
      <c r="CDB13" s="21"/>
      <c r="CDC13" s="21"/>
      <c r="CDD13" s="21"/>
      <c r="CDE13" s="21"/>
      <c r="CDF13" s="21"/>
      <c r="CDG13" s="21"/>
      <c r="CDH13" s="21"/>
      <c r="CDI13" s="21"/>
      <c r="CDJ13" s="21"/>
      <c r="CDK13" s="21"/>
      <c r="CDL13" s="21"/>
      <c r="CDM13" s="21"/>
      <c r="CDN13" s="21"/>
      <c r="CDO13" s="21"/>
      <c r="CDP13" s="21"/>
      <c r="CDQ13" s="21"/>
      <c r="CDR13" s="21"/>
      <c r="CDS13" s="21"/>
      <c r="CDT13" s="21"/>
      <c r="CDU13" s="21"/>
      <c r="CDV13" s="21"/>
      <c r="CDW13" s="21"/>
      <c r="CDX13" s="21"/>
      <c r="CDY13" s="21"/>
      <c r="CDZ13" s="21"/>
      <c r="CEA13" s="21"/>
      <c r="CEB13" s="21"/>
      <c r="CEC13" s="21"/>
      <c r="CED13" s="21"/>
      <c r="CEE13" s="21"/>
      <c r="CEF13" s="21"/>
      <c r="CEG13" s="21"/>
      <c r="CEH13" s="21"/>
      <c r="CEI13" s="21"/>
      <c r="CEJ13" s="21"/>
      <c r="CEK13" s="21"/>
      <c r="CEL13" s="21"/>
      <c r="CEM13" s="21"/>
      <c r="CEN13" s="21"/>
      <c r="CEO13" s="21"/>
      <c r="CEP13" s="21"/>
      <c r="CEQ13" s="21"/>
      <c r="CER13" s="21"/>
      <c r="CES13" s="21"/>
      <c r="CET13" s="21"/>
      <c r="CEU13" s="21"/>
      <c r="CEV13" s="21"/>
      <c r="CEW13" s="21"/>
      <c r="CEX13" s="21"/>
      <c r="CEY13" s="21"/>
      <c r="CEZ13" s="21"/>
      <c r="CFA13" s="21"/>
      <c r="CFB13" s="21"/>
      <c r="CFC13" s="21"/>
      <c r="CFD13" s="21"/>
      <c r="CFE13" s="21"/>
      <c r="CFF13" s="21"/>
      <c r="CFG13" s="21"/>
      <c r="CFH13" s="21"/>
      <c r="CFI13" s="21"/>
      <c r="CFJ13" s="21"/>
      <c r="CFK13" s="21"/>
      <c r="CFL13" s="21"/>
      <c r="CFM13" s="21"/>
      <c r="CFN13" s="21"/>
      <c r="CFO13" s="21"/>
      <c r="CFP13" s="21"/>
      <c r="CFQ13" s="21"/>
      <c r="CFR13" s="21"/>
      <c r="CFS13" s="21"/>
      <c r="CFT13" s="21"/>
      <c r="CFU13" s="21"/>
      <c r="CFV13" s="21"/>
      <c r="CFW13" s="21"/>
      <c r="CFX13" s="21"/>
      <c r="CFY13" s="21"/>
      <c r="CFZ13" s="21"/>
      <c r="CGA13" s="21"/>
      <c r="CGB13" s="21"/>
      <c r="CGC13" s="21"/>
      <c r="CGD13" s="21"/>
      <c r="CGE13" s="21"/>
      <c r="CGF13" s="21"/>
      <c r="CGG13" s="21"/>
      <c r="CGH13" s="21"/>
      <c r="CGI13" s="21"/>
      <c r="CGJ13" s="21"/>
      <c r="CGK13" s="21"/>
      <c r="CGL13" s="21"/>
      <c r="CGM13" s="21"/>
      <c r="CGN13" s="21"/>
      <c r="CGO13" s="21"/>
      <c r="CGP13" s="21"/>
      <c r="CGQ13" s="21"/>
      <c r="CGR13" s="21"/>
      <c r="CGS13" s="21"/>
      <c r="CGT13" s="21"/>
      <c r="CGU13" s="21"/>
      <c r="CGV13" s="21"/>
      <c r="CGW13" s="21"/>
      <c r="CGX13" s="21"/>
      <c r="CGY13" s="21"/>
      <c r="CGZ13" s="21"/>
      <c r="CHA13" s="21"/>
      <c r="CHB13" s="21"/>
      <c r="CHC13" s="21"/>
      <c r="CHD13" s="21"/>
      <c r="CHE13" s="21"/>
      <c r="CHF13" s="21"/>
      <c r="CHG13" s="21"/>
      <c r="CHH13" s="21"/>
      <c r="CHI13" s="21"/>
      <c r="CHJ13" s="21"/>
      <c r="CHK13" s="21"/>
      <c r="CHL13" s="21"/>
      <c r="CHM13" s="21"/>
      <c r="CHN13" s="21"/>
      <c r="CHO13" s="21"/>
      <c r="CHP13" s="21"/>
      <c r="CHQ13" s="21"/>
      <c r="CHR13" s="21"/>
      <c r="CHS13" s="21"/>
      <c r="CHT13" s="21"/>
      <c r="CHU13" s="21"/>
      <c r="CHV13" s="21"/>
      <c r="CHW13" s="21"/>
      <c r="CHX13" s="21"/>
      <c r="CHY13" s="21"/>
      <c r="CHZ13" s="21"/>
      <c r="CIA13" s="21"/>
      <c r="CIB13" s="21"/>
      <c r="CIC13" s="21"/>
      <c r="CID13" s="21"/>
      <c r="CIE13" s="21"/>
      <c r="CIF13" s="21"/>
      <c r="CIG13" s="21"/>
      <c r="CIH13" s="21"/>
      <c r="CII13" s="21"/>
      <c r="CIJ13" s="21"/>
      <c r="CIK13" s="21"/>
      <c r="CIL13" s="21"/>
      <c r="CIM13" s="21"/>
      <c r="CIN13" s="21"/>
      <c r="CIO13" s="21"/>
      <c r="CIP13" s="21"/>
      <c r="CIQ13" s="21"/>
      <c r="CIR13" s="21"/>
      <c r="CIS13" s="21"/>
      <c r="CIT13" s="21"/>
      <c r="CIU13" s="21"/>
      <c r="CIV13" s="21"/>
      <c r="CIW13" s="21"/>
      <c r="CIX13" s="21"/>
      <c r="CIY13" s="21"/>
      <c r="CIZ13" s="21"/>
      <c r="CJA13" s="21"/>
      <c r="CJB13" s="21"/>
      <c r="CJC13" s="21"/>
      <c r="CJD13" s="21"/>
      <c r="CJE13" s="21"/>
      <c r="CJF13" s="21"/>
      <c r="CJG13" s="21"/>
      <c r="CJH13" s="21"/>
      <c r="CJI13" s="21"/>
      <c r="CJJ13" s="21"/>
      <c r="CJK13" s="21"/>
      <c r="CJL13" s="21"/>
      <c r="CJM13" s="21"/>
      <c r="CJN13" s="21"/>
      <c r="CJO13" s="21"/>
      <c r="CJP13" s="21"/>
      <c r="CJQ13" s="21"/>
      <c r="CJR13" s="21"/>
      <c r="CJS13" s="21"/>
      <c r="CJT13" s="21"/>
      <c r="CJU13" s="21"/>
      <c r="CJV13" s="21"/>
      <c r="CJW13" s="21"/>
      <c r="CJX13" s="21"/>
      <c r="CJY13" s="21"/>
      <c r="CJZ13" s="21"/>
      <c r="CKA13" s="21"/>
      <c r="CKB13" s="21"/>
      <c r="CKC13" s="21"/>
      <c r="CKD13" s="21"/>
      <c r="CKE13" s="21"/>
      <c r="CKF13" s="21"/>
      <c r="CKG13" s="21"/>
      <c r="CKH13" s="21"/>
      <c r="CKI13" s="21"/>
      <c r="CKJ13" s="21"/>
      <c r="CKK13" s="21"/>
      <c r="CKL13" s="21"/>
      <c r="CKM13" s="21"/>
      <c r="CKN13" s="21"/>
      <c r="CKO13" s="21"/>
      <c r="CKP13" s="21"/>
      <c r="CKQ13" s="21"/>
      <c r="CKR13" s="21"/>
      <c r="CKS13" s="21"/>
      <c r="CKT13" s="21"/>
      <c r="CKU13" s="21"/>
      <c r="CKV13" s="21"/>
      <c r="CKW13" s="21"/>
      <c r="CKX13" s="21"/>
      <c r="CKY13" s="21"/>
      <c r="CKZ13" s="21"/>
      <c r="CLA13" s="21"/>
      <c r="CLB13" s="21"/>
      <c r="CLC13" s="21"/>
      <c r="CLD13" s="21"/>
      <c r="CLE13" s="21"/>
      <c r="CLF13" s="21"/>
      <c r="CLG13" s="21"/>
      <c r="CLH13" s="21"/>
      <c r="CLI13" s="21"/>
      <c r="CLJ13" s="21"/>
      <c r="CLK13" s="21"/>
      <c r="CLL13" s="21"/>
      <c r="CLM13" s="21"/>
      <c r="CLN13" s="21"/>
      <c r="CLO13" s="21"/>
      <c r="CLP13" s="21"/>
      <c r="CLQ13" s="21"/>
      <c r="CLR13" s="21"/>
      <c r="CLS13" s="21"/>
      <c r="CLT13" s="21"/>
      <c r="CLU13" s="21"/>
      <c r="CLV13" s="21"/>
      <c r="CLW13" s="21"/>
      <c r="CLX13" s="21"/>
      <c r="CLY13" s="21"/>
      <c r="CLZ13" s="21"/>
      <c r="CMA13" s="21"/>
      <c r="CMB13" s="21"/>
      <c r="CMC13" s="21"/>
      <c r="CMD13" s="21"/>
      <c r="CME13" s="21"/>
      <c r="CMF13" s="21"/>
      <c r="CMG13" s="21"/>
      <c r="CMH13" s="21"/>
      <c r="CMI13" s="21"/>
      <c r="CMJ13" s="21"/>
      <c r="CMK13" s="21"/>
      <c r="CML13" s="21"/>
      <c r="CMM13" s="21"/>
      <c r="CMN13" s="21"/>
      <c r="CMO13" s="21"/>
      <c r="CMP13" s="21"/>
      <c r="CMQ13" s="21"/>
      <c r="CMR13" s="21"/>
      <c r="CMS13" s="21"/>
      <c r="CMT13" s="21"/>
      <c r="CMU13" s="21"/>
      <c r="CMV13" s="21"/>
      <c r="CMW13" s="21"/>
      <c r="CMX13" s="21"/>
      <c r="CMY13" s="21"/>
      <c r="CMZ13" s="21"/>
      <c r="CNA13" s="21"/>
      <c r="CNB13" s="21"/>
      <c r="CNC13" s="21"/>
      <c r="CND13" s="21"/>
      <c r="CNE13" s="21"/>
      <c r="CNF13" s="21"/>
      <c r="CNG13" s="21"/>
      <c r="CNH13" s="21"/>
      <c r="CNI13" s="21"/>
      <c r="CNJ13" s="21"/>
      <c r="CNK13" s="21"/>
      <c r="CNL13" s="21"/>
      <c r="CNM13" s="21"/>
      <c r="CNN13" s="21"/>
      <c r="CNO13" s="21"/>
      <c r="CNP13" s="21"/>
      <c r="CNQ13" s="21"/>
      <c r="CNR13" s="21"/>
      <c r="CNS13" s="21"/>
      <c r="CNT13" s="21"/>
      <c r="CNU13" s="21"/>
      <c r="CNV13" s="21"/>
      <c r="CNW13" s="21"/>
      <c r="CNX13" s="21"/>
      <c r="CNY13" s="21"/>
      <c r="CNZ13" s="21"/>
      <c r="COA13" s="21"/>
      <c r="COB13" s="21"/>
      <c r="COC13" s="21"/>
      <c r="COD13" s="21"/>
      <c r="COE13" s="21"/>
      <c r="COF13" s="21"/>
      <c r="COG13" s="21"/>
      <c r="COH13" s="21"/>
      <c r="COI13" s="21"/>
      <c r="COJ13" s="21"/>
      <c r="COK13" s="21"/>
      <c r="COL13" s="21"/>
      <c r="COM13" s="21"/>
      <c r="CON13" s="21"/>
      <c r="COO13" s="21"/>
      <c r="COP13" s="21"/>
      <c r="COQ13" s="21"/>
      <c r="COR13" s="21"/>
      <c r="COS13" s="21"/>
      <c r="COT13" s="21"/>
      <c r="COU13" s="21"/>
      <c r="COV13" s="21"/>
      <c r="COW13" s="21"/>
      <c r="COX13" s="21"/>
      <c r="COY13" s="21"/>
      <c r="COZ13" s="21"/>
      <c r="CPA13" s="21"/>
      <c r="CPB13" s="21"/>
      <c r="CPC13" s="21"/>
      <c r="CPD13" s="21"/>
      <c r="CPE13" s="21"/>
      <c r="CPF13" s="21"/>
      <c r="CPG13" s="21"/>
      <c r="CPH13" s="21"/>
      <c r="CPI13" s="21"/>
      <c r="CPJ13" s="21"/>
      <c r="CPK13" s="21"/>
      <c r="CPL13" s="21"/>
      <c r="CPM13" s="21"/>
      <c r="CPN13" s="21"/>
      <c r="CPO13" s="21"/>
      <c r="CPP13" s="21"/>
      <c r="CPQ13" s="21"/>
      <c r="CPR13" s="21"/>
      <c r="CPS13" s="21"/>
      <c r="CPT13" s="21"/>
      <c r="CPU13" s="21"/>
      <c r="CPV13" s="21"/>
      <c r="CPW13" s="21"/>
      <c r="CPX13" s="21"/>
      <c r="CPY13" s="21"/>
      <c r="CPZ13" s="21"/>
      <c r="CQA13" s="21"/>
      <c r="CQB13" s="21"/>
      <c r="CQC13" s="21"/>
      <c r="CQD13" s="21"/>
      <c r="CQE13" s="21"/>
      <c r="CQF13" s="21"/>
      <c r="CQG13" s="21"/>
      <c r="CQH13" s="21"/>
      <c r="CQI13" s="21"/>
      <c r="CQJ13" s="21"/>
      <c r="CQK13" s="21"/>
      <c r="CQL13" s="21"/>
      <c r="CQM13" s="21"/>
      <c r="CQN13" s="21"/>
      <c r="CQO13" s="21"/>
      <c r="CQP13" s="21"/>
      <c r="CQQ13" s="21"/>
      <c r="CQR13" s="21"/>
      <c r="CQS13" s="21"/>
      <c r="CQT13" s="21"/>
      <c r="CQU13" s="21"/>
      <c r="CQV13" s="21"/>
      <c r="CQW13" s="21"/>
      <c r="CQX13" s="21"/>
      <c r="CQY13" s="21"/>
      <c r="CQZ13" s="21"/>
      <c r="CRA13" s="21"/>
      <c r="CRB13" s="21"/>
      <c r="CRC13" s="21"/>
      <c r="CRD13" s="21"/>
      <c r="CRE13" s="21"/>
      <c r="CRF13" s="21"/>
      <c r="CRG13" s="21"/>
      <c r="CRH13" s="21"/>
      <c r="CRI13" s="21"/>
      <c r="CRJ13" s="21"/>
      <c r="CRK13" s="21"/>
      <c r="CRL13" s="21"/>
      <c r="CRM13" s="21"/>
      <c r="CRN13" s="21"/>
      <c r="CRO13" s="21"/>
      <c r="CRP13" s="21"/>
      <c r="CRQ13" s="21"/>
      <c r="CRR13" s="21"/>
      <c r="CRS13" s="21"/>
      <c r="CRT13" s="21"/>
      <c r="CRU13" s="21"/>
      <c r="CRV13" s="21"/>
      <c r="CRW13" s="21"/>
      <c r="CRX13" s="21"/>
      <c r="CRY13" s="21"/>
      <c r="CRZ13" s="21"/>
      <c r="CSA13" s="21"/>
      <c r="CSB13" s="21"/>
      <c r="CSC13" s="21"/>
      <c r="CSD13" s="21"/>
      <c r="CSE13" s="21"/>
      <c r="CSF13" s="21"/>
      <c r="CSG13" s="21"/>
      <c r="CSH13" s="21"/>
      <c r="CSI13" s="21"/>
      <c r="CSJ13" s="21"/>
      <c r="CSK13" s="21"/>
      <c r="CSL13" s="21"/>
      <c r="CSM13" s="21"/>
      <c r="CSN13" s="21"/>
      <c r="CSO13" s="21"/>
      <c r="CSP13" s="21"/>
      <c r="CSQ13" s="21"/>
      <c r="CSR13" s="21"/>
      <c r="CSS13" s="21"/>
      <c r="CST13" s="21"/>
      <c r="CSU13" s="21"/>
      <c r="CSV13" s="21"/>
      <c r="CSW13" s="21"/>
      <c r="CSX13" s="21"/>
      <c r="CSY13" s="21"/>
      <c r="CSZ13" s="21"/>
      <c r="CTA13" s="21"/>
      <c r="CTB13" s="21"/>
      <c r="CTC13" s="21"/>
      <c r="CTD13" s="21"/>
      <c r="CTE13" s="21"/>
      <c r="CTF13" s="21"/>
      <c r="CTG13" s="21"/>
      <c r="CTH13" s="21"/>
      <c r="CTI13" s="21"/>
      <c r="CTJ13" s="21"/>
      <c r="CTK13" s="21"/>
      <c r="CTL13" s="21"/>
      <c r="CTM13" s="21"/>
      <c r="CTN13" s="21"/>
      <c r="CTO13" s="21"/>
      <c r="CTP13" s="21"/>
      <c r="CTQ13" s="21"/>
      <c r="CTR13" s="21"/>
      <c r="CTS13" s="21"/>
      <c r="CTT13" s="21"/>
      <c r="CTU13" s="21"/>
      <c r="CTV13" s="21"/>
      <c r="CTW13" s="21"/>
      <c r="CTX13" s="21"/>
      <c r="CTY13" s="21"/>
      <c r="CTZ13" s="21"/>
      <c r="CUA13" s="21"/>
      <c r="CUB13" s="21"/>
      <c r="CUC13" s="21"/>
      <c r="CUD13" s="21"/>
      <c r="CUE13" s="21"/>
      <c r="CUF13" s="21"/>
      <c r="CUG13" s="21"/>
      <c r="CUH13" s="21"/>
      <c r="CUI13" s="21"/>
      <c r="CUJ13" s="21"/>
      <c r="CUK13" s="21"/>
      <c r="CUL13" s="21"/>
      <c r="CUM13" s="21"/>
      <c r="CUN13" s="21"/>
      <c r="CUO13" s="21"/>
      <c r="CUP13" s="21"/>
      <c r="CUQ13" s="21"/>
      <c r="CUR13" s="21"/>
      <c r="CUS13" s="21"/>
      <c r="CUT13" s="21"/>
      <c r="CUU13" s="21"/>
      <c r="CUV13" s="21"/>
      <c r="CUW13" s="21"/>
      <c r="CUX13" s="21"/>
      <c r="CUY13" s="21"/>
      <c r="CUZ13" s="21"/>
      <c r="CVA13" s="21"/>
      <c r="CVB13" s="21"/>
      <c r="CVC13" s="21"/>
      <c r="CVD13" s="21"/>
      <c r="CVE13" s="21"/>
      <c r="CVF13" s="21"/>
      <c r="CVG13" s="21"/>
      <c r="CVH13" s="21"/>
      <c r="CVI13" s="21"/>
      <c r="CVJ13" s="21"/>
      <c r="CVK13" s="21"/>
      <c r="CVL13" s="21"/>
      <c r="CVM13" s="21"/>
      <c r="CVN13" s="21"/>
      <c r="CVO13" s="21"/>
      <c r="CVP13" s="21"/>
      <c r="CVQ13" s="21"/>
      <c r="CVR13" s="21"/>
      <c r="CVS13" s="21"/>
      <c r="CVT13" s="21"/>
      <c r="CVU13" s="21"/>
      <c r="CVV13" s="21"/>
      <c r="CVW13" s="21"/>
      <c r="CVX13" s="21"/>
      <c r="CVY13" s="21"/>
      <c r="CVZ13" s="21"/>
      <c r="CWA13" s="21"/>
      <c r="CWB13" s="21"/>
      <c r="CWC13" s="21"/>
      <c r="CWD13" s="21"/>
      <c r="CWE13" s="21"/>
      <c r="CWF13" s="21"/>
      <c r="CWG13" s="21"/>
      <c r="CWH13" s="21"/>
      <c r="CWI13" s="21"/>
      <c r="CWJ13" s="21"/>
      <c r="CWK13" s="21"/>
      <c r="CWL13" s="21"/>
      <c r="CWM13" s="21"/>
      <c r="CWN13" s="21"/>
      <c r="CWO13" s="21"/>
      <c r="CWP13" s="21"/>
      <c r="CWQ13" s="21"/>
      <c r="CWR13" s="21"/>
      <c r="CWS13" s="21"/>
      <c r="CWT13" s="21"/>
      <c r="CWU13" s="21"/>
      <c r="CWV13" s="21"/>
      <c r="CWW13" s="21"/>
      <c r="CWX13" s="21"/>
      <c r="CWY13" s="21"/>
      <c r="CWZ13" s="21"/>
      <c r="CXA13" s="21"/>
      <c r="CXB13" s="21"/>
      <c r="CXC13" s="21"/>
      <c r="CXD13" s="21"/>
      <c r="CXE13" s="21"/>
      <c r="CXF13" s="21"/>
      <c r="CXG13" s="21"/>
      <c r="CXH13" s="21"/>
      <c r="CXI13" s="21"/>
      <c r="CXJ13" s="21"/>
      <c r="CXK13" s="21"/>
      <c r="CXL13" s="21"/>
      <c r="CXM13" s="21"/>
      <c r="CXN13" s="21"/>
      <c r="CXO13" s="21"/>
      <c r="CXP13" s="21"/>
      <c r="CXQ13" s="21"/>
      <c r="CXR13" s="21"/>
      <c r="CXS13" s="21"/>
      <c r="CXT13" s="21"/>
      <c r="CXU13" s="21"/>
      <c r="CXV13" s="21"/>
      <c r="CXW13" s="21"/>
      <c r="CXX13" s="21"/>
      <c r="CXY13" s="21"/>
      <c r="CXZ13" s="21"/>
      <c r="CYA13" s="21"/>
      <c r="CYB13" s="21"/>
      <c r="CYC13" s="21"/>
      <c r="CYD13" s="21"/>
      <c r="CYE13" s="21"/>
      <c r="CYF13" s="21"/>
      <c r="CYG13" s="21"/>
      <c r="CYH13" s="21"/>
      <c r="CYI13" s="21"/>
      <c r="CYJ13" s="21"/>
      <c r="CYK13" s="21"/>
      <c r="CYL13" s="21"/>
      <c r="CYM13" s="21"/>
      <c r="CYN13" s="21"/>
      <c r="CYO13" s="21"/>
      <c r="CYP13" s="21"/>
      <c r="CYQ13" s="21"/>
      <c r="CYR13" s="21"/>
      <c r="CYS13" s="21"/>
      <c r="CYT13" s="21"/>
      <c r="CYU13" s="21"/>
      <c r="CYV13" s="21"/>
      <c r="CYW13" s="21"/>
      <c r="CYX13" s="21"/>
      <c r="CYY13" s="21"/>
      <c r="CYZ13" s="21"/>
      <c r="CZA13" s="21"/>
      <c r="CZB13" s="21"/>
      <c r="CZC13" s="21"/>
      <c r="CZD13" s="21"/>
      <c r="CZE13" s="21"/>
      <c r="CZF13" s="21"/>
      <c r="CZG13" s="21"/>
      <c r="CZH13" s="21"/>
      <c r="CZI13" s="21"/>
      <c r="CZJ13" s="21"/>
      <c r="CZK13" s="21"/>
      <c r="CZL13" s="21"/>
      <c r="CZM13" s="21"/>
      <c r="CZN13" s="21"/>
      <c r="CZO13" s="21"/>
      <c r="CZP13" s="21"/>
      <c r="CZQ13" s="21"/>
      <c r="CZR13" s="21"/>
      <c r="CZS13" s="21"/>
      <c r="CZT13" s="21"/>
      <c r="CZU13" s="21"/>
      <c r="CZV13" s="21"/>
      <c r="CZW13" s="21"/>
      <c r="CZX13" s="21"/>
      <c r="CZY13" s="21"/>
      <c r="CZZ13" s="21"/>
      <c r="DAA13" s="21"/>
      <c r="DAB13" s="21"/>
      <c r="DAC13" s="21"/>
      <c r="DAD13" s="21"/>
      <c r="DAE13" s="21"/>
      <c r="DAF13" s="21"/>
      <c r="DAG13" s="21"/>
      <c r="DAH13" s="21"/>
      <c r="DAI13" s="21"/>
      <c r="DAJ13" s="21"/>
      <c r="DAK13" s="21"/>
      <c r="DAL13" s="21"/>
      <c r="DAM13" s="21"/>
      <c r="DAN13" s="21"/>
      <c r="DAO13" s="21"/>
      <c r="DAP13" s="21"/>
      <c r="DAQ13" s="21"/>
      <c r="DAR13" s="21"/>
      <c r="DAS13" s="21"/>
      <c r="DAT13" s="21"/>
      <c r="DAU13" s="21"/>
      <c r="DAV13" s="21"/>
      <c r="DAW13" s="21"/>
      <c r="DAX13" s="21"/>
      <c r="DAY13" s="21"/>
      <c r="DAZ13" s="21"/>
      <c r="DBA13" s="21"/>
      <c r="DBB13" s="21"/>
      <c r="DBC13" s="21"/>
      <c r="DBD13" s="21"/>
      <c r="DBE13" s="21"/>
      <c r="DBF13" s="21"/>
      <c r="DBG13" s="21"/>
      <c r="DBH13" s="21"/>
      <c r="DBI13" s="21"/>
      <c r="DBJ13" s="21"/>
      <c r="DBK13" s="21"/>
      <c r="DBL13" s="21"/>
      <c r="DBM13" s="21"/>
      <c r="DBN13" s="21"/>
      <c r="DBO13" s="21"/>
      <c r="DBP13" s="21"/>
      <c r="DBQ13" s="21"/>
      <c r="DBR13" s="21"/>
      <c r="DBS13" s="21"/>
      <c r="DBT13" s="21"/>
      <c r="DBU13" s="21"/>
      <c r="DBV13" s="21"/>
      <c r="DBW13" s="21"/>
      <c r="DBX13" s="21"/>
      <c r="DBY13" s="21"/>
      <c r="DBZ13" s="21"/>
      <c r="DCA13" s="21"/>
      <c r="DCB13" s="21"/>
      <c r="DCC13" s="21"/>
      <c r="DCD13" s="21"/>
      <c r="DCE13" s="21"/>
      <c r="DCF13" s="21"/>
      <c r="DCG13" s="21"/>
      <c r="DCH13" s="21"/>
      <c r="DCI13" s="21"/>
      <c r="DCJ13" s="21"/>
      <c r="DCK13" s="21"/>
      <c r="DCL13" s="21"/>
      <c r="DCM13" s="21"/>
      <c r="DCN13" s="21"/>
      <c r="DCO13" s="21"/>
      <c r="DCP13" s="21"/>
      <c r="DCQ13" s="21"/>
      <c r="DCR13" s="21"/>
      <c r="DCS13" s="21"/>
      <c r="DCT13" s="21"/>
      <c r="DCU13" s="21"/>
      <c r="DCV13" s="21"/>
      <c r="DCW13" s="21"/>
      <c r="DCX13" s="21"/>
      <c r="DCY13" s="21"/>
      <c r="DCZ13" s="21"/>
      <c r="DDA13" s="21"/>
      <c r="DDB13" s="21"/>
      <c r="DDC13" s="21"/>
      <c r="DDD13" s="21"/>
      <c r="DDE13" s="21"/>
      <c r="DDF13" s="21"/>
      <c r="DDG13" s="21"/>
      <c r="DDH13" s="21"/>
      <c r="DDI13" s="21"/>
      <c r="DDJ13" s="21"/>
      <c r="DDK13" s="21"/>
      <c r="DDL13" s="21"/>
      <c r="DDM13" s="21"/>
      <c r="DDN13" s="21"/>
      <c r="DDO13" s="21"/>
      <c r="DDP13" s="21"/>
      <c r="DDQ13" s="21"/>
      <c r="DDR13" s="21"/>
      <c r="DDS13" s="21"/>
      <c r="DDT13" s="21"/>
      <c r="DDU13" s="21"/>
      <c r="DDV13" s="21"/>
      <c r="DDW13" s="21"/>
      <c r="DDX13" s="21"/>
      <c r="DDY13" s="21"/>
      <c r="DDZ13" s="21"/>
      <c r="DEA13" s="21"/>
      <c r="DEB13" s="21"/>
      <c r="DEC13" s="21"/>
      <c r="DED13" s="21"/>
      <c r="DEE13" s="21"/>
      <c r="DEF13" s="21"/>
      <c r="DEG13" s="21"/>
      <c r="DEH13" s="21"/>
      <c r="DEI13" s="21"/>
      <c r="DEJ13" s="21"/>
      <c r="DEK13" s="21"/>
      <c r="DEL13" s="21"/>
      <c r="DEM13" s="21"/>
      <c r="DEN13" s="21"/>
      <c r="DEO13" s="21"/>
      <c r="DEP13" s="21"/>
      <c r="DEQ13" s="21"/>
      <c r="DER13" s="21"/>
      <c r="DES13" s="21"/>
      <c r="DET13" s="21"/>
      <c r="DEU13" s="21"/>
      <c r="DEV13" s="21"/>
      <c r="DEW13" s="21"/>
      <c r="DEX13" s="21"/>
      <c r="DEY13" s="21"/>
      <c r="DEZ13" s="21"/>
      <c r="DFA13" s="21"/>
      <c r="DFB13" s="21"/>
      <c r="DFC13" s="21"/>
      <c r="DFD13" s="21"/>
      <c r="DFE13" s="21"/>
      <c r="DFF13" s="21"/>
      <c r="DFG13" s="21"/>
      <c r="DFH13" s="21"/>
      <c r="DFI13" s="21"/>
      <c r="DFJ13" s="21"/>
      <c r="DFK13" s="21"/>
      <c r="DFL13" s="21"/>
      <c r="DFM13" s="21"/>
      <c r="DFN13" s="21"/>
      <c r="DFO13" s="21"/>
      <c r="DFP13" s="21"/>
      <c r="DFQ13" s="21"/>
      <c r="DFR13" s="21"/>
      <c r="DFS13" s="21"/>
      <c r="DFT13" s="21"/>
      <c r="DFU13" s="21"/>
      <c r="DFV13" s="21"/>
      <c r="DFW13" s="21"/>
      <c r="DFX13" s="21"/>
      <c r="DFY13" s="21"/>
      <c r="DFZ13" s="21"/>
      <c r="DGA13" s="21"/>
      <c r="DGB13" s="21"/>
      <c r="DGC13" s="21"/>
      <c r="DGD13" s="21"/>
      <c r="DGE13" s="21"/>
      <c r="DGF13" s="21"/>
      <c r="DGG13" s="21"/>
      <c r="DGH13" s="21"/>
      <c r="DGI13" s="21"/>
      <c r="DGJ13" s="21"/>
      <c r="DGK13" s="21"/>
      <c r="DGL13" s="21"/>
      <c r="DGM13" s="21"/>
      <c r="DGN13" s="21"/>
      <c r="DGO13" s="21"/>
      <c r="DGP13" s="21"/>
      <c r="DGQ13" s="21"/>
      <c r="DGR13" s="21"/>
      <c r="DGS13" s="21"/>
      <c r="DGT13" s="21"/>
      <c r="DGU13" s="21"/>
      <c r="DGV13" s="21"/>
      <c r="DGW13" s="21"/>
      <c r="DGX13" s="21"/>
      <c r="DGY13" s="21"/>
      <c r="DGZ13" s="21"/>
      <c r="DHA13" s="21"/>
      <c r="DHB13" s="21"/>
      <c r="DHC13" s="21"/>
      <c r="DHD13" s="21"/>
      <c r="DHE13" s="21"/>
      <c r="DHF13" s="21"/>
      <c r="DHG13" s="21"/>
      <c r="DHH13" s="21"/>
      <c r="DHI13" s="21"/>
      <c r="DHJ13" s="21"/>
      <c r="DHK13" s="21"/>
      <c r="DHL13" s="21"/>
      <c r="DHM13" s="21"/>
      <c r="DHN13" s="21"/>
      <c r="DHO13" s="21"/>
      <c r="DHP13" s="21"/>
      <c r="DHQ13" s="21"/>
      <c r="DHR13" s="21"/>
      <c r="DHS13" s="21"/>
      <c r="DHT13" s="21"/>
      <c r="DHU13" s="21"/>
      <c r="DHV13" s="21"/>
      <c r="DHW13" s="21"/>
      <c r="DHX13" s="21"/>
      <c r="DHY13" s="21"/>
      <c r="DHZ13" s="21"/>
      <c r="DIA13" s="21"/>
      <c r="DIB13" s="21"/>
      <c r="DIC13" s="21"/>
      <c r="DID13" s="21"/>
      <c r="DIE13" s="21"/>
      <c r="DIF13" s="21"/>
      <c r="DIG13" s="21"/>
      <c r="DIH13" s="21"/>
      <c r="DII13" s="21"/>
      <c r="DIJ13" s="21"/>
      <c r="DIK13" s="21"/>
      <c r="DIL13" s="21"/>
      <c r="DIM13" s="21"/>
      <c r="DIN13" s="21"/>
      <c r="DIO13" s="21"/>
      <c r="DIP13" s="21"/>
      <c r="DIQ13" s="21"/>
      <c r="DIR13" s="21"/>
      <c r="DIS13" s="21"/>
      <c r="DIT13" s="21"/>
      <c r="DIU13" s="21"/>
      <c r="DIV13" s="21"/>
      <c r="DIW13" s="21"/>
      <c r="DIX13" s="21"/>
      <c r="DIY13" s="21"/>
      <c r="DIZ13" s="21"/>
      <c r="DJA13" s="21"/>
      <c r="DJB13" s="21"/>
      <c r="DJC13" s="21"/>
      <c r="DJD13" s="21"/>
      <c r="DJE13" s="21"/>
      <c r="DJF13" s="21"/>
      <c r="DJG13" s="21"/>
      <c r="DJH13" s="21"/>
      <c r="DJI13" s="21"/>
      <c r="DJJ13" s="21"/>
      <c r="DJK13" s="21"/>
      <c r="DJL13" s="21"/>
      <c r="DJM13" s="21"/>
      <c r="DJN13" s="21"/>
      <c r="DJO13" s="21"/>
      <c r="DJP13" s="21"/>
      <c r="DJQ13" s="21"/>
      <c r="DJR13" s="21"/>
      <c r="DJS13" s="21"/>
      <c r="DJT13" s="21"/>
      <c r="DJU13" s="21"/>
      <c r="DJV13" s="21"/>
      <c r="DJW13" s="21"/>
      <c r="DJX13" s="21"/>
      <c r="DJY13" s="21"/>
      <c r="DJZ13" s="21"/>
      <c r="DKA13" s="21"/>
      <c r="DKB13" s="21"/>
      <c r="DKC13" s="21"/>
      <c r="DKD13" s="21"/>
      <c r="DKE13" s="21"/>
      <c r="DKF13" s="21"/>
      <c r="DKG13" s="21"/>
      <c r="DKH13" s="21"/>
      <c r="DKI13" s="21"/>
      <c r="DKJ13" s="21"/>
      <c r="DKK13" s="21"/>
      <c r="DKL13" s="21"/>
      <c r="DKM13" s="21"/>
      <c r="DKN13" s="21"/>
      <c r="DKO13" s="21"/>
      <c r="DKP13" s="21"/>
      <c r="DKQ13" s="21"/>
      <c r="DKR13" s="21"/>
      <c r="DKS13" s="21"/>
      <c r="DKT13" s="21"/>
      <c r="DKU13" s="21"/>
      <c r="DKV13" s="21"/>
      <c r="DKW13" s="21"/>
      <c r="DKX13" s="21"/>
      <c r="DKY13" s="21"/>
      <c r="DKZ13" s="21"/>
      <c r="DLA13" s="21"/>
      <c r="DLB13" s="21"/>
      <c r="DLC13" s="21"/>
      <c r="DLD13" s="21"/>
      <c r="DLE13" s="21"/>
      <c r="DLF13" s="21"/>
      <c r="DLG13" s="21"/>
      <c r="DLH13" s="21"/>
      <c r="DLI13" s="21"/>
      <c r="DLJ13" s="21"/>
      <c r="DLK13" s="21"/>
      <c r="DLL13" s="21"/>
      <c r="DLM13" s="21"/>
      <c r="DLN13" s="21"/>
      <c r="DLO13" s="21"/>
      <c r="DLP13" s="21"/>
      <c r="DLQ13" s="21"/>
      <c r="DLR13" s="21"/>
      <c r="DLS13" s="21"/>
      <c r="DLT13" s="21"/>
      <c r="DLU13" s="21"/>
      <c r="DLV13" s="21"/>
      <c r="DLW13" s="21"/>
      <c r="DLX13" s="21"/>
      <c r="DLY13" s="21"/>
      <c r="DLZ13" s="21"/>
      <c r="DMA13" s="21"/>
      <c r="DMB13" s="21"/>
      <c r="DMC13" s="21"/>
      <c r="DMD13" s="21"/>
      <c r="DME13" s="21"/>
      <c r="DMF13" s="21"/>
      <c r="DMG13" s="21"/>
      <c r="DMH13" s="21"/>
      <c r="DMI13" s="21"/>
      <c r="DMJ13" s="21"/>
      <c r="DMK13" s="21"/>
      <c r="DML13" s="21"/>
      <c r="DMM13" s="21"/>
      <c r="DMN13" s="21"/>
      <c r="DMO13" s="21"/>
      <c r="DMP13" s="21"/>
      <c r="DMQ13" s="21"/>
      <c r="DMR13" s="21"/>
      <c r="DMS13" s="21"/>
      <c r="DMT13" s="21"/>
      <c r="DMU13" s="21"/>
      <c r="DMV13" s="21"/>
      <c r="DMW13" s="21"/>
      <c r="DMX13" s="21"/>
      <c r="DMY13" s="21"/>
      <c r="DMZ13" s="21"/>
      <c r="DNA13" s="21"/>
      <c r="DNB13" s="21"/>
      <c r="DNC13" s="21"/>
      <c r="DND13" s="21"/>
      <c r="DNE13" s="21"/>
      <c r="DNF13" s="21"/>
      <c r="DNG13" s="21"/>
      <c r="DNH13" s="21"/>
      <c r="DNI13" s="21"/>
      <c r="DNJ13" s="21"/>
      <c r="DNK13" s="21"/>
      <c r="DNL13" s="21"/>
      <c r="DNM13" s="21"/>
      <c r="DNN13" s="21"/>
      <c r="DNO13" s="21"/>
      <c r="DNP13" s="21"/>
      <c r="DNQ13" s="21"/>
      <c r="DNR13" s="21"/>
      <c r="DNS13" s="21"/>
      <c r="DNT13" s="21"/>
      <c r="DNU13" s="21"/>
      <c r="DNV13" s="21"/>
      <c r="DNW13" s="21"/>
      <c r="DNX13" s="21"/>
      <c r="DNY13" s="21"/>
      <c r="DNZ13" s="21"/>
      <c r="DOA13" s="21"/>
      <c r="DOB13" s="21"/>
      <c r="DOC13" s="21"/>
      <c r="DOD13" s="21"/>
      <c r="DOE13" s="21"/>
      <c r="DOF13" s="21"/>
      <c r="DOG13" s="21"/>
      <c r="DOH13" s="21"/>
      <c r="DOI13" s="21"/>
      <c r="DOJ13" s="21"/>
      <c r="DOK13" s="21"/>
      <c r="DOL13" s="21"/>
      <c r="DOM13" s="21"/>
      <c r="DON13" s="21"/>
      <c r="DOO13" s="21"/>
      <c r="DOP13" s="21"/>
      <c r="DOQ13" s="21"/>
      <c r="DOR13" s="21"/>
      <c r="DOS13" s="21"/>
      <c r="DOT13" s="21"/>
      <c r="DOU13" s="21"/>
      <c r="DOV13" s="21"/>
      <c r="DOW13" s="21"/>
      <c r="DOX13" s="21"/>
      <c r="DOY13" s="21"/>
      <c r="DOZ13" s="21"/>
      <c r="DPA13" s="21"/>
      <c r="DPB13" s="21"/>
      <c r="DPC13" s="21"/>
      <c r="DPD13" s="21"/>
      <c r="DPE13" s="21"/>
      <c r="DPF13" s="21"/>
      <c r="DPG13" s="21"/>
      <c r="DPH13" s="21"/>
      <c r="DPI13" s="21"/>
      <c r="DPJ13" s="21"/>
      <c r="DPK13" s="21"/>
      <c r="DPL13" s="21"/>
      <c r="DPM13" s="21"/>
      <c r="DPN13" s="21"/>
      <c r="DPO13" s="21"/>
      <c r="DPP13" s="21"/>
      <c r="DPQ13" s="21"/>
      <c r="DPR13" s="21"/>
      <c r="DPS13" s="21"/>
      <c r="DPT13" s="21"/>
      <c r="DPU13" s="21"/>
      <c r="DPV13" s="21"/>
      <c r="DPW13" s="21"/>
      <c r="DPX13" s="21"/>
      <c r="DPY13" s="21"/>
      <c r="DPZ13" s="21"/>
      <c r="DQA13" s="21"/>
      <c r="DQB13" s="21"/>
      <c r="DQC13" s="21"/>
      <c r="DQD13" s="21"/>
      <c r="DQE13" s="21"/>
      <c r="DQF13" s="21"/>
      <c r="DQG13" s="21"/>
      <c r="DQH13" s="21"/>
      <c r="DQI13" s="21"/>
      <c r="DQJ13" s="21"/>
      <c r="DQK13" s="21"/>
      <c r="DQL13" s="21"/>
      <c r="DQM13" s="21"/>
      <c r="DQN13" s="21"/>
      <c r="DQO13" s="21"/>
      <c r="DQP13" s="21"/>
      <c r="DQQ13" s="21"/>
      <c r="DQR13" s="21"/>
      <c r="DQS13" s="21"/>
      <c r="DQT13" s="21"/>
      <c r="DQU13" s="21"/>
      <c r="DQV13" s="21"/>
      <c r="DQW13" s="21"/>
      <c r="DQX13" s="21"/>
      <c r="DQY13" s="21"/>
      <c r="DQZ13" s="21"/>
      <c r="DRA13" s="21"/>
      <c r="DRB13" s="21"/>
      <c r="DRC13" s="21"/>
      <c r="DRD13" s="21"/>
      <c r="DRE13" s="21"/>
      <c r="DRF13" s="21"/>
      <c r="DRG13" s="21"/>
      <c r="DRH13" s="21"/>
      <c r="DRI13" s="21"/>
      <c r="DRJ13" s="21"/>
      <c r="DRK13" s="21"/>
      <c r="DRL13" s="21"/>
      <c r="DRM13" s="21"/>
      <c r="DRN13" s="21"/>
      <c r="DRO13" s="21"/>
      <c r="DRP13" s="21"/>
      <c r="DRQ13" s="21"/>
      <c r="DRR13" s="21"/>
      <c r="DRS13" s="21"/>
    </row>
    <row r="14" spans="1:3191" s="21" customFormat="1" ht="25.5" x14ac:dyDescent="0.2">
      <c r="B14" s="86"/>
      <c r="C14" s="86"/>
      <c r="D14" s="86"/>
      <c r="E14" s="86">
        <v>9</v>
      </c>
      <c r="F14" s="87" t="s">
        <v>236</v>
      </c>
      <c r="G14" s="67" t="s">
        <v>221</v>
      </c>
      <c r="H14" s="89"/>
      <c r="I14" s="90"/>
      <c r="J14" s="328" t="s">
        <v>251</v>
      </c>
      <c r="K14" s="91"/>
      <c r="L14" s="328" t="s">
        <v>251</v>
      </c>
      <c r="M14" s="92"/>
      <c r="N14" s="93"/>
      <c r="O14" s="83" t="s">
        <v>320</v>
      </c>
      <c r="P14" s="94">
        <v>5</v>
      </c>
      <c r="Q14" s="75"/>
      <c r="R14" s="94"/>
      <c r="S14" s="328" t="s">
        <v>251</v>
      </c>
      <c r="T14" s="75"/>
      <c r="U14" s="56"/>
      <c r="V14" s="56"/>
      <c r="W14" s="95"/>
      <c r="X14" s="96"/>
      <c r="Y14" s="60"/>
      <c r="Z14" s="97"/>
      <c r="AA14" s="62"/>
      <c r="AB14" s="62"/>
      <c r="AC14" s="62"/>
    </row>
    <row r="15" spans="1:3191" s="21" customFormat="1" ht="13.5" thickBot="1" x14ac:dyDescent="0.25">
      <c r="A15" s="6"/>
      <c r="B15" s="99"/>
      <c r="C15" s="99"/>
      <c r="D15" s="99"/>
      <c r="E15" s="99"/>
      <c r="F15" s="100"/>
      <c r="G15" s="101" t="s">
        <v>222</v>
      </c>
      <c r="H15" s="102"/>
      <c r="I15" s="103"/>
      <c r="J15" s="329" t="s">
        <v>251</v>
      </c>
      <c r="K15" s="104"/>
      <c r="L15" s="329" t="s">
        <v>251</v>
      </c>
      <c r="M15" s="105"/>
      <c r="N15" s="106"/>
      <c r="O15" s="324" t="s">
        <v>320</v>
      </c>
      <c r="P15" s="108">
        <v>5</v>
      </c>
      <c r="Q15" s="107"/>
      <c r="R15" s="108"/>
      <c r="S15" s="329" t="s">
        <v>251</v>
      </c>
      <c r="T15" s="107"/>
      <c r="U15" s="109"/>
      <c r="V15" s="109"/>
      <c r="W15" s="110"/>
      <c r="X15" s="111"/>
      <c r="Y15" s="112"/>
      <c r="Z15" s="113"/>
      <c r="AA15" s="114"/>
      <c r="AB15" s="114"/>
      <c r="AC15" s="114"/>
    </row>
    <row r="16" spans="1:3191" s="128" customFormat="1" ht="13.5" thickTop="1" x14ac:dyDescent="0.2">
      <c r="A16" s="21"/>
      <c r="B16" s="115">
        <v>7.1</v>
      </c>
      <c r="C16" s="115">
        <v>2</v>
      </c>
      <c r="D16" s="115">
        <v>1</v>
      </c>
      <c r="E16" s="115">
        <v>1</v>
      </c>
      <c r="F16" s="116" t="s">
        <v>13</v>
      </c>
      <c r="G16" s="117" t="s">
        <v>93</v>
      </c>
      <c r="H16" s="118"/>
      <c r="I16" s="119"/>
      <c r="J16" s="325" t="s">
        <v>244</v>
      </c>
      <c r="K16" s="47"/>
      <c r="L16" s="131">
        <v>41663</v>
      </c>
      <c r="M16" s="92"/>
      <c r="N16" s="367"/>
      <c r="O16" s="342" t="s">
        <v>225</v>
      </c>
      <c r="P16" s="121">
        <v>30</v>
      </c>
      <c r="Q16" s="120"/>
      <c r="R16" s="122"/>
      <c r="S16" s="123"/>
      <c r="T16" s="120"/>
      <c r="U16" s="123"/>
      <c r="V16" s="123"/>
      <c r="W16" s="124"/>
      <c r="X16" s="125"/>
      <c r="Y16" s="126"/>
      <c r="Z16" s="127"/>
      <c r="AA16" s="40"/>
      <c r="AB16" s="40"/>
      <c r="AC16" s="40"/>
      <c r="AD16" s="21"/>
      <c r="AE16" s="21"/>
      <c r="AF16" s="21"/>
      <c r="AG16" s="21"/>
      <c r="AH16" s="21"/>
      <c r="AI16" s="21"/>
      <c r="AJ16" s="21"/>
      <c r="AK16" s="21"/>
      <c r="AL16" s="21"/>
      <c r="AM16" s="21"/>
      <c r="AN16" s="21"/>
      <c r="AO16" s="21"/>
      <c r="AP16" s="21"/>
      <c r="AQ16" s="21"/>
      <c r="AR16" s="21"/>
      <c r="AS16" s="21"/>
      <c r="AT16" s="21"/>
      <c r="AU16" s="21"/>
      <c r="AV16" s="21"/>
      <c r="AW16" s="21"/>
      <c r="AX16" s="21"/>
      <c r="AY16" s="21"/>
      <c r="AZ16" s="21"/>
      <c r="BA16" s="21"/>
      <c r="BB16" s="21"/>
      <c r="BC16" s="21"/>
      <c r="BD16" s="21"/>
      <c r="BE16" s="21"/>
      <c r="BF16" s="21"/>
      <c r="BG16" s="21"/>
      <c r="BH16" s="21"/>
      <c r="BI16" s="21"/>
      <c r="BJ16" s="21"/>
      <c r="BK16" s="21"/>
      <c r="BL16" s="21"/>
      <c r="BM16" s="21"/>
      <c r="BN16" s="21"/>
      <c r="BO16" s="21"/>
      <c r="BP16" s="21"/>
      <c r="BQ16" s="21"/>
      <c r="BR16" s="21"/>
      <c r="BS16" s="21"/>
      <c r="BT16" s="21"/>
      <c r="BU16" s="21"/>
      <c r="BV16" s="21"/>
      <c r="BW16" s="21"/>
      <c r="BX16" s="21"/>
      <c r="BY16" s="21"/>
      <c r="BZ16" s="21"/>
      <c r="CA16" s="21"/>
      <c r="CB16" s="21"/>
      <c r="CC16" s="21"/>
      <c r="CD16" s="21"/>
      <c r="CE16" s="21"/>
      <c r="CF16" s="21"/>
      <c r="CG16" s="21"/>
      <c r="CH16" s="21"/>
      <c r="CI16" s="21"/>
      <c r="CJ16" s="21"/>
      <c r="CK16" s="21"/>
      <c r="CL16" s="21"/>
      <c r="CM16" s="21"/>
      <c r="CN16" s="21"/>
      <c r="CO16" s="21"/>
      <c r="CP16" s="21"/>
      <c r="CQ16" s="21"/>
      <c r="CR16" s="21"/>
      <c r="CS16" s="21"/>
      <c r="CT16" s="21"/>
      <c r="CU16" s="21"/>
      <c r="CV16" s="21"/>
      <c r="CW16" s="21"/>
      <c r="CX16" s="21"/>
      <c r="CY16" s="21"/>
      <c r="CZ16" s="21"/>
      <c r="DA16" s="21"/>
      <c r="DB16" s="21"/>
      <c r="DC16" s="21"/>
      <c r="DD16" s="21"/>
      <c r="DE16" s="21"/>
      <c r="DF16" s="21"/>
      <c r="DG16" s="21"/>
      <c r="DH16" s="21"/>
      <c r="DI16" s="21"/>
      <c r="DJ16" s="21"/>
      <c r="DK16" s="21"/>
      <c r="DL16" s="21"/>
      <c r="DM16" s="21"/>
      <c r="DN16" s="21"/>
      <c r="DO16" s="21"/>
      <c r="DP16" s="21"/>
      <c r="DQ16" s="21"/>
      <c r="DR16" s="21"/>
      <c r="DS16" s="21"/>
      <c r="DT16" s="21"/>
      <c r="DU16" s="21"/>
      <c r="DV16" s="21"/>
      <c r="DW16" s="21"/>
      <c r="DX16" s="21"/>
      <c r="DY16" s="21"/>
      <c r="DZ16" s="21"/>
      <c r="EA16" s="21"/>
      <c r="EB16" s="21"/>
      <c r="EC16" s="21"/>
      <c r="ED16" s="21"/>
      <c r="EE16" s="21"/>
      <c r="EF16" s="21"/>
      <c r="EG16" s="21"/>
      <c r="EH16" s="21"/>
      <c r="EI16" s="21"/>
      <c r="EJ16" s="21"/>
      <c r="EK16" s="21"/>
      <c r="EL16" s="21"/>
      <c r="EM16" s="21"/>
      <c r="EN16" s="21"/>
      <c r="EO16" s="21"/>
      <c r="EP16" s="21"/>
      <c r="EQ16" s="21"/>
      <c r="ER16" s="21"/>
      <c r="ES16" s="21"/>
      <c r="ET16" s="21"/>
      <c r="EU16" s="21"/>
      <c r="EV16" s="21"/>
      <c r="EW16" s="21"/>
      <c r="EX16" s="21"/>
      <c r="EY16" s="21"/>
      <c r="EZ16" s="21"/>
      <c r="FA16" s="21"/>
      <c r="FB16" s="21"/>
      <c r="FC16" s="21"/>
      <c r="FD16" s="21"/>
      <c r="FE16" s="21"/>
      <c r="FF16" s="21"/>
      <c r="FG16" s="21"/>
      <c r="FH16" s="21"/>
      <c r="FI16" s="21"/>
      <c r="FJ16" s="21"/>
      <c r="FK16" s="21"/>
      <c r="FL16" s="21"/>
      <c r="FM16" s="21"/>
      <c r="FN16" s="21"/>
      <c r="FO16" s="21"/>
      <c r="FP16" s="21"/>
      <c r="FQ16" s="21"/>
      <c r="FR16" s="21"/>
      <c r="FS16" s="21"/>
      <c r="FT16" s="21"/>
      <c r="FU16" s="21"/>
      <c r="FV16" s="21"/>
      <c r="FW16" s="21"/>
      <c r="FX16" s="21"/>
      <c r="FY16" s="21"/>
      <c r="FZ16" s="21"/>
      <c r="GA16" s="21"/>
      <c r="GB16" s="21"/>
      <c r="GC16" s="21"/>
      <c r="GD16" s="21"/>
      <c r="GE16" s="21"/>
      <c r="GF16" s="21"/>
      <c r="GG16" s="21"/>
      <c r="GH16" s="21"/>
      <c r="GI16" s="21"/>
      <c r="GJ16" s="21"/>
      <c r="GK16" s="21"/>
      <c r="GL16" s="21"/>
      <c r="GM16" s="21"/>
      <c r="GN16" s="21"/>
      <c r="GO16" s="21"/>
      <c r="GP16" s="21"/>
      <c r="GQ16" s="21"/>
      <c r="GR16" s="21"/>
      <c r="GS16" s="21"/>
      <c r="GT16" s="21"/>
      <c r="GU16" s="21"/>
      <c r="GV16" s="21"/>
      <c r="GW16" s="21"/>
      <c r="GX16" s="21"/>
      <c r="GY16" s="21"/>
      <c r="GZ16" s="21"/>
      <c r="HA16" s="21"/>
      <c r="HB16" s="21"/>
      <c r="HC16" s="21"/>
      <c r="HD16" s="21"/>
      <c r="HE16" s="21"/>
      <c r="HF16" s="21"/>
      <c r="HG16" s="21"/>
      <c r="HH16" s="21"/>
      <c r="HI16" s="21"/>
      <c r="HJ16" s="21"/>
      <c r="HK16" s="21"/>
      <c r="HL16" s="21"/>
      <c r="HM16" s="21"/>
      <c r="HN16" s="21"/>
      <c r="HO16" s="21"/>
      <c r="HP16" s="21"/>
      <c r="HQ16" s="21"/>
      <c r="HR16" s="21"/>
      <c r="HS16" s="21"/>
      <c r="HT16" s="21"/>
      <c r="HU16" s="21"/>
      <c r="HV16" s="21"/>
      <c r="HW16" s="21"/>
      <c r="HX16" s="21"/>
      <c r="HY16" s="21"/>
      <c r="HZ16" s="21"/>
      <c r="IA16" s="21"/>
      <c r="IB16" s="21"/>
      <c r="IC16" s="21"/>
      <c r="ID16" s="21"/>
      <c r="IE16" s="21"/>
      <c r="IF16" s="21"/>
      <c r="IG16" s="21"/>
      <c r="IH16" s="21"/>
      <c r="II16" s="21"/>
      <c r="IJ16" s="21"/>
      <c r="IK16" s="21"/>
      <c r="IL16" s="21"/>
      <c r="IM16" s="21"/>
      <c r="IN16" s="21"/>
      <c r="IO16" s="21"/>
      <c r="IP16" s="21"/>
      <c r="IQ16" s="21"/>
      <c r="IR16" s="21"/>
      <c r="IS16" s="21"/>
      <c r="IT16" s="21"/>
      <c r="IU16" s="21"/>
      <c r="IV16" s="21"/>
      <c r="IW16" s="21"/>
      <c r="IX16" s="21"/>
      <c r="IY16" s="21"/>
      <c r="IZ16" s="21"/>
      <c r="JA16" s="21"/>
      <c r="JB16" s="21"/>
      <c r="JC16" s="21"/>
      <c r="JD16" s="21"/>
      <c r="JE16" s="21"/>
      <c r="JF16" s="21"/>
      <c r="JG16" s="21"/>
      <c r="JH16" s="21"/>
      <c r="JI16" s="21"/>
      <c r="JJ16" s="21"/>
      <c r="JK16" s="21"/>
      <c r="JL16" s="21"/>
      <c r="JM16" s="21"/>
      <c r="JN16" s="21"/>
      <c r="JO16" s="21"/>
      <c r="JP16" s="21"/>
      <c r="JQ16" s="21"/>
      <c r="JR16" s="21"/>
      <c r="JS16" s="21"/>
      <c r="JT16" s="21"/>
      <c r="JU16" s="21"/>
      <c r="JV16" s="21"/>
      <c r="JW16" s="21"/>
      <c r="JX16" s="21"/>
      <c r="JY16" s="21"/>
      <c r="JZ16" s="21"/>
      <c r="KA16" s="21"/>
      <c r="KB16" s="21"/>
      <c r="KC16" s="21"/>
      <c r="KD16" s="21"/>
      <c r="KE16" s="21"/>
      <c r="KF16" s="21"/>
      <c r="KG16" s="21"/>
      <c r="KH16" s="21"/>
      <c r="KI16" s="21"/>
      <c r="KJ16" s="21"/>
      <c r="KK16" s="21"/>
      <c r="KL16" s="21"/>
      <c r="KM16" s="21"/>
      <c r="KN16" s="21"/>
      <c r="KO16" s="21"/>
      <c r="KP16" s="21"/>
      <c r="KQ16" s="21"/>
      <c r="KR16" s="21"/>
      <c r="KS16" s="21"/>
      <c r="KT16" s="21"/>
      <c r="KU16" s="21"/>
      <c r="KV16" s="21"/>
      <c r="KW16" s="21"/>
      <c r="KX16" s="21"/>
      <c r="KY16" s="21"/>
      <c r="KZ16" s="21"/>
      <c r="LA16" s="21"/>
      <c r="LB16" s="21"/>
      <c r="LC16" s="21"/>
      <c r="LD16" s="21"/>
      <c r="LE16" s="21"/>
      <c r="LF16" s="21"/>
      <c r="LG16" s="21"/>
      <c r="LH16" s="21"/>
      <c r="LI16" s="21"/>
      <c r="LJ16" s="21"/>
      <c r="LK16" s="21"/>
      <c r="LL16" s="21"/>
      <c r="LM16" s="21"/>
      <c r="LN16" s="21"/>
      <c r="LO16" s="21"/>
      <c r="LP16" s="21"/>
      <c r="LQ16" s="21"/>
      <c r="LR16" s="21"/>
      <c r="LS16" s="21"/>
      <c r="LT16" s="21"/>
      <c r="LU16" s="21"/>
      <c r="LV16" s="21"/>
      <c r="LW16" s="21"/>
      <c r="LX16" s="21"/>
      <c r="LY16" s="21"/>
      <c r="LZ16" s="21"/>
      <c r="MA16" s="21"/>
      <c r="MB16" s="21"/>
      <c r="MC16" s="21"/>
      <c r="MD16" s="21"/>
      <c r="ME16" s="21"/>
      <c r="MF16" s="21"/>
      <c r="MG16" s="21"/>
      <c r="MH16" s="21"/>
      <c r="MI16" s="21"/>
      <c r="MJ16" s="21"/>
      <c r="MK16" s="21"/>
      <c r="ML16" s="21"/>
      <c r="MM16" s="21"/>
      <c r="MN16" s="21"/>
      <c r="MO16" s="21"/>
      <c r="MP16" s="21"/>
      <c r="MQ16" s="21"/>
      <c r="MR16" s="21"/>
      <c r="MS16" s="21"/>
      <c r="MT16" s="21"/>
      <c r="MU16" s="21"/>
      <c r="MV16" s="21"/>
      <c r="MW16" s="21"/>
      <c r="MX16" s="21"/>
      <c r="MY16" s="21"/>
      <c r="MZ16" s="21"/>
      <c r="NA16" s="21"/>
      <c r="NB16" s="21"/>
      <c r="NC16" s="21"/>
      <c r="ND16" s="21"/>
      <c r="NE16" s="21"/>
      <c r="NF16" s="21"/>
      <c r="NG16" s="21"/>
      <c r="NH16" s="21"/>
      <c r="NI16" s="21"/>
      <c r="NJ16" s="21"/>
      <c r="NK16" s="21"/>
      <c r="NL16" s="21"/>
      <c r="NM16" s="21"/>
      <c r="NN16" s="21"/>
      <c r="NO16" s="21"/>
      <c r="NP16" s="21"/>
      <c r="NQ16" s="21"/>
      <c r="NR16" s="21"/>
      <c r="NS16" s="21"/>
      <c r="NT16" s="21"/>
      <c r="NU16" s="21"/>
      <c r="NV16" s="21"/>
      <c r="NW16" s="21"/>
      <c r="NX16" s="21"/>
      <c r="NY16" s="21"/>
      <c r="NZ16" s="21"/>
      <c r="OA16" s="21"/>
      <c r="OB16" s="21"/>
      <c r="OC16" s="21"/>
      <c r="OD16" s="21"/>
      <c r="OE16" s="21"/>
      <c r="OF16" s="21"/>
      <c r="OG16" s="21"/>
      <c r="OH16" s="21"/>
      <c r="OI16" s="21"/>
      <c r="OJ16" s="21"/>
      <c r="OK16" s="21"/>
      <c r="OL16" s="21"/>
      <c r="OM16" s="21"/>
      <c r="ON16" s="21"/>
      <c r="OO16" s="21"/>
      <c r="OP16" s="21"/>
      <c r="OQ16" s="21"/>
      <c r="OR16" s="21"/>
      <c r="OS16" s="21"/>
      <c r="OT16" s="21"/>
      <c r="OU16" s="21"/>
      <c r="OV16" s="21"/>
      <c r="OW16" s="21"/>
      <c r="OX16" s="21"/>
      <c r="OY16" s="21"/>
      <c r="OZ16" s="21"/>
      <c r="PA16" s="21"/>
      <c r="PB16" s="21"/>
      <c r="PC16" s="21"/>
      <c r="PD16" s="21"/>
      <c r="PE16" s="21"/>
      <c r="PF16" s="21"/>
      <c r="PG16" s="21"/>
      <c r="PH16" s="21"/>
      <c r="PI16" s="21"/>
      <c r="PJ16" s="21"/>
      <c r="PK16" s="21"/>
      <c r="PL16" s="21"/>
      <c r="PM16" s="21"/>
      <c r="PN16" s="21"/>
      <c r="PO16" s="21"/>
      <c r="PP16" s="21"/>
      <c r="PQ16" s="21"/>
      <c r="PR16" s="21"/>
      <c r="PS16" s="21"/>
      <c r="PT16" s="21"/>
      <c r="PU16" s="21"/>
      <c r="PV16" s="21"/>
      <c r="PW16" s="21"/>
      <c r="PX16" s="21"/>
      <c r="PY16" s="21"/>
      <c r="PZ16" s="21"/>
      <c r="QA16" s="21"/>
      <c r="QB16" s="21"/>
      <c r="QC16" s="21"/>
      <c r="QD16" s="21"/>
      <c r="QE16" s="21"/>
      <c r="QF16" s="21"/>
      <c r="QG16" s="21"/>
      <c r="QH16" s="21"/>
      <c r="QI16" s="21"/>
      <c r="QJ16" s="21"/>
      <c r="QK16" s="21"/>
      <c r="QL16" s="21"/>
      <c r="QM16" s="21"/>
      <c r="QN16" s="21"/>
      <c r="QO16" s="21"/>
      <c r="QP16" s="21"/>
      <c r="QQ16" s="21"/>
      <c r="QR16" s="21"/>
      <c r="QS16" s="21"/>
      <c r="QT16" s="21"/>
      <c r="QU16" s="21"/>
      <c r="QV16" s="21"/>
      <c r="QW16" s="21"/>
      <c r="QX16" s="21"/>
      <c r="QY16" s="21"/>
      <c r="QZ16" s="21"/>
      <c r="RA16" s="21"/>
      <c r="RB16" s="21"/>
      <c r="RC16" s="21"/>
      <c r="RD16" s="21"/>
      <c r="RE16" s="21"/>
      <c r="RF16" s="21"/>
      <c r="RG16" s="21"/>
      <c r="RH16" s="21"/>
      <c r="RI16" s="21"/>
      <c r="RJ16" s="21"/>
      <c r="RK16" s="21"/>
      <c r="RL16" s="21"/>
      <c r="RM16" s="21"/>
      <c r="RN16" s="21"/>
      <c r="RO16" s="21"/>
      <c r="RP16" s="21"/>
      <c r="RQ16" s="21"/>
      <c r="RR16" s="21"/>
      <c r="RS16" s="21"/>
      <c r="RT16" s="21"/>
      <c r="RU16" s="21"/>
      <c r="RV16" s="21"/>
      <c r="RW16" s="21"/>
      <c r="RX16" s="21"/>
      <c r="RY16" s="21"/>
      <c r="RZ16" s="21"/>
      <c r="SA16" s="21"/>
      <c r="SB16" s="21"/>
      <c r="SC16" s="21"/>
      <c r="SD16" s="21"/>
      <c r="SE16" s="21"/>
      <c r="SF16" s="21"/>
      <c r="SG16" s="21"/>
      <c r="SH16" s="21"/>
      <c r="SI16" s="21"/>
      <c r="SJ16" s="21"/>
      <c r="SK16" s="21"/>
      <c r="SL16" s="21"/>
      <c r="SM16" s="21"/>
      <c r="SN16" s="21"/>
      <c r="SO16" s="21"/>
      <c r="SP16" s="21"/>
      <c r="SQ16" s="21"/>
      <c r="SR16" s="21"/>
      <c r="SS16" s="21"/>
      <c r="ST16" s="21"/>
      <c r="SU16" s="21"/>
      <c r="SV16" s="21"/>
      <c r="SW16" s="21"/>
      <c r="SX16" s="21"/>
      <c r="SY16" s="21"/>
      <c r="SZ16" s="21"/>
      <c r="TA16" s="21"/>
      <c r="TB16" s="21"/>
      <c r="TC16" s="21"/>
      <c r="TD16" s="21"/>
      <c r="TE16" s="21"/>
      <c r="TF16" s="21"/>
      <c r="TG16" s="21"/>
      <c r="TH16" s="21"/>
      <c r="TI16" s="21"/>
      <c r="TJ16" s="21"/>
      <c r="TK16" s="21"/>
      <c r="TL16" s="21"/>
      <c r="TM16" s="21"/>
      <c r="TN16" s="21"/>
      <c r="TO16" s="21"/>
      <c r="TP16" s="21"/>
      <c r="TQ16" s="21"/>
      <c r="TR16" s="21"/>
      <c r="TS16" s="21"/>
      <c r="TT16" s="21"/>
      <c r="TU16" s="21"/>
      <c r="TV16" s="21"/>
      <c r="TW16" s="21"/>
      <c r="TX16" s="21"/>
      <c r="TY16" s="21"/>
      <c r="TZ16" s="21"/>
      <c r="UA16" s="21"/>
      <c r="UB16" s="21"/>
      <c r="UC16" s="21"/>
      <c r="UD16" s="21"/>
      <c r="UE16" s="21"/>
      <c r="UF16" s="21"/>
      <c r="UG16" s="21"/>
      <c r="UH16" s="21"/>
      <c r="UI16" s="21"/>
      <c r="UJ16" s="21"/>
      <c r="UK16" s="21"/>
      <c r="UL16" s="21"/>
      <c r="UM16" s="21"/>
      <c r="UN16" s="21"/>
      <c r="UO16" s="21"/>
      <c r="UP16" s="21"/>
      <c r="UQ16" s="21"/>
      <c r="UR16" s="21"/>
      <c r="US16" s="21"/>
      <c r="UT16" s="21"/>
      <c r="UU16" s="21"/>
      <c r="UV16" s="21"/>
      <c r="UW16" s="21"/>
      <c r="UX16" s="21"/>
      <c r="UY16" s="21"/>
      <c r="UZ16" s="21"/>
      <c r="VA16" s="21"/>
      <c r="VB16" s="21"/>
      <c r="VC16" s="21"/>
      <c r="VD16" s="21"/>
      <c r="VE16" s="21"/>
      <c r="VF16" s="21"/>
      <c r="VG16" s="21"/>
      <c r="VH16" s="21"/>
      <c r="VI16" s="21"/>
      <c r="VJ16" s="21"/>
      <c r="VK16" s="21"/>
      <c r="VL16" s="21"/>
      <c r="VM16" s="21"/>
      <c r="VN16" s="21"/>
      <c r="VO16" s="21"/>
      <c r="VP16" s="21"/>
      <c r="VQ16" s="21"/>
      <c r="VR16" s="21"/>
      <c r="VS16" s="21"/>
      <c r="VT16" s="21"/>
      <c r="VU16" s="21"/>
      <c r="VV16" s="21"/>
      <c r="VW16" s="21"/>
      <c r="VX16" s="21"/>
      <c r="VY16" s="21"/>
      <c r="VZ16" s="21"/>
      <c r="WA16" s="21"/>
      <c r="WB16" s="21"/>
      <c r="WC16" s="21"/>
      <c r="WD16" s="21"/>
      <c r="WE16" s="21"/>
      <c r="WF16" s="21"/>
      <c r="WG16" s="21"/>
      <c r="WH16" s="21"/>
      <c r="WI16" s="21"/>
      <c r="WJ16" s="21"/>
      <c r="WK16" s="21"/>
      <c r="WL16" s="21"/>
      <c r="WM16" s="21"/>
      <c r="WN16" s="21"/>
      <c r="WO16" s="21"/>
      <c r="WP16" s="21"/>
      <c r="WQ16" s="21"/>
      <c r="WR16" s="21"/>
      <c r="WS16" s="21"/>
      <c r="WT16" s="21"/>
      <c r="WU16" s="21"/>
      <c r="WV16" s="21"/>
      <c r="WW16" s="21"/>
      <c r="WX16" s="21"/>
      <c r="WY16" s="21"/>
      <c r="WZ16" s="21"/>
      <c r="XA16" s="21"/>
      <c r="XB16" s="21"/>
      <c r="XC16" s="21"/>
      <c r="XD16" s="21"/>
      <c r="XE16" s="21"/>
      <c r="XF16" s="21"/>
      <c r="XG16" s="21"/>
      <c r="XH16" s="21"/>
      <c r="XI16" s="21"/>
      <c r="XJ16" s="21"/>
      <c r="XK16" s="21"/>
      <c r="XL16" s="21"/>
      <c r="XM16" s="21"/>
      <c r="XN16" s="21"/>
      <c r="XO16" s="21"/>
      <c r="XP16" s="21"/>
      <c r="XQ16" s="21"/>
      <c r="XR16" s="21"/>
      <c r="XS16" s="21"/>
      <c r="XT16" s="21"/>
      <c r="XU16" s="21"/>
      <c r="XV16" s="21"/>
      <c r="XW16" s="21"/>
      <c r="XX16" s="21"/>
      <c r="XY16" s="21"/>
      <c r="XZ16" s="21"/>
      <c r="YA16" s="21"/>
      <c r="YB16" s="21"/>
      <c r="YC16" s="21"/>
      <c r="YD16" s="21"/>
      <c r="YE16" s="21"/>
      <c r="YF16" s="21"/>
      <c r="YG16" s="21"/>
      <c r="YH16" s="21"/>
      <c r="YI16" s="21"/>
      <c r="YJ16" s="21"/>
      <c r="YK16" s="21"/>
      <c r="YL16" s="21"/>
      <c r="YM16" s="21"/>
      <c r="YN16" s="21"/>
      <c r="YO16" s="21"/>
      <c r="YP16" s="21"/>
      <c r="YQ16" s="21"/>
      <c r="YR16" s="21"/>
      <c r="YS16" s="21"/>
      <c r="YT16" s="21"/>
      <c r="YU16" s="21"/>
      <c r="YV16" s="21"/>
      <c r="YW16" s="21"/>
      <c r="YX16" s="21"/>
      <c r="YY16" s="21"/>
      <c r="YZ16" s="21"/>
      <c r="ZA16" s="21"/>
      <c r="ZB16" s="21"/>
      <c r="ZC16" s="21"/>
      <c r="ZD16" s="21"/>
      <c r="ZE16" s="21"/>
      <c r="ZF16" s="21"/>
      <c r="ZG16" s="21"/>
      <c r="ZH16" s="21"/>
      <c r="ZI16" s="21"/>
      <c r="ZJ16" s="21"/>
      <c r="ZK16" s="21"/>
      <c r="ZL16" s="21"/>
      <c r="ZM16" s="21"/>
      <c r="ZN16" s="21"/>
      <c r="ZO16" s="21"/>
      <c r="ZP16" s="21"/>
      <c r="ZQ16" s="21"/>
      <c r="ZR16" s="21"/>
      <c r="ZS16" s="21"/>
      <c r="ZT16" s="21"/>
      <c r="ZU16" s="21"/>
      <c r="ZV16" s="21"/>
      <c r="ZW16" s="21"/>
      <c r="ZX16" s="21"/>
      <c r="ZY16" s="21"/>
      <c r="ZZ16" s="21"/>
      <c r="AAA16" s="21"/>
      <c r="AAB16" s="21"/>
      <c r="AAC16" s="21"/>
      <c r="AAD16" s="21"/>
      <c r="AAE16" s="21"/>
      <c r="AAF16" s="21"/>
      <c r="AAG16" s="21"/>
      <c r="AAH16" s="21"/>
      <c r="AAI16" s="21"/>
      <c r="AAJ16" s="21"/>
      <c r="AAK16" s="21"/>
      <c r="AAL16" s="21"/>
      <c r="AAM16" s="21"/>
      <c r="AAN16" s="21"/>
      <c r="AAO16" s="21"/>
      <c r="AAP16" s="21"/>
      <c r="AAQ16" s="21"/>
      <c r="AAR16" s="21"/>
      <c r="AAS16" s="21"/>
      <c r="AAT16" s="21"/>
      <c r="AAU16" s="21"/>
      <c r="AAV16" s="21"/>
      <c r="AAW16" s="21"/>
      <c r="AAX16" s="21"/>
      <c r="AAY16" s="21"/>
      <c r="AAZ16" s="21"/>
      <c r="ABA16" s="21"/>
      <c r="ABB16" s="21"/>
      <c r="ABC16" s="21"/>
      <c r="ABD16" s="21"/>
      <c r="ABE16" s="21"/>
      <c r="ABF16" s="21"/>
      <c r="ABG16" s="21"/>
      <c r="ABH16" s="21"/>
      <c r="ABI16" s="21"/>
      <c r="ABJ16" s="21"/>
      <c r="ABK16" s="21"/>
      <c r="ABL16" s="21"/>
      <c r="ABM16" s="21"/>
      <c r="ABN16" s="21"/>
      <c r="ABO16" s="21"/>
      <c r="ABP16" s="21"/>
      <c r="ABQ16" s="21"/>
      <c r="ABR16" s="21"/>
      <c r="ABS16" s="21"/>
      <c r="ABT16" s="21"/>
      <c r="ABU16" s="21"/>
      <c r="ABV16" s="21"/>
      <c r="ABW16" s="21"/>
      <c r="ABX16" s="21"/>
      <c r="ABY16" s="21"/>
      <c r="ABZ16" s="21"/>
      <c r="ACA16" s="21"/>
      <c r="ACB16" s="21"/>
      <c r="ACC16" s="21"/>
      <c r="ACD16" s="21"/>
      <c r="ACE16" s="21"/>
      <c r="ACF16" s="21"/>
      <c r="ACG16" s="21"/>
      <c r="ACH16" s="21"/>
      <c r="ACI16" s="21"/>
      <c r="ACJ16" s="21"/>
      <c r="ACK16" s="21"/>
      <c r="ACL16" s="21"/>
      <c r="ACM16" s="21"/>
      <c r="ACN16" s="21"/>
      <c r="ACO16" s="21"/>
      <c r="ACP16" s="21"/>
      <c r="ACQ16" s="21"/>
      <c r="ACR16" s="21"/>
      <c r="ACS16" s="21"/>
      <c r="ACT16" s="21"/>
      <c r="ACU16" s="21"/>
      <c r="ACV16" s="21"/>
      <c r="ACW16" s="21"/>
      <c r="ACX16" s="21"/>
      <c r="ACY16" s="21"/>
      <c r="ACZ16" s="21"/>
      <c r="ADA16" s="21"/>
      <c r="ADB16" s="21"/>
      <c r="ADC16" s="21"/>
      <c r="ADD16" s="21"/>
      <c r="ADE16" s="21"/>
      <c r="ADF16" s="21"/>
      <c r="ADG16" s="21"/>
      <c r="ADH16" s="21"/>
      <c r="ADI16" s="21"/>
      <c r="ADJ16" s="21"/>
      <c r="ADK16" s="21"/>
      <c r="ADL16" s="21"/>
      <c r="ADM16" s="21"/>
      <c r="ADN16" s="21"/>
      <c r="ADO16" s="21"/>
      <c r="ADP16" s="21"/>
      <c r="ADQ16" s="21"/>
      <c r="ADR16" s="21"/>
      <c r="ADS16" s="21"/>
      <c r="ADT16" s="21"/>
      <c r="ADU16" s="21"/>
      <c r="ADV16" s="21"/>
      <c r="ADW16" s="21"/>
      <c r="ADX16" s="21"/>
      <c r="ADY16" s="21"/>
      <c r="ADZ16" s="21"/>
      <c r="AEA16" s="21"/>
      <c r="AEB16" s="21"/>
      <c r="AEC16" s="21"/>
      <c r="AED16" s="21"/>
      <c r="AEE16" s="21"/>
      <c r="AEF16" s="21"/>
      <c r="AEG16" s="21"/>
      <c r="AEH16" s="21"/>
      <c r="AEI16" s="21"/>
      <c r="AEJ16" s="21"/>
      <c r="AEK16" s="21"/>
      <c r="AEL16" s="21"/>
      <c r="AEM16" s="21"/>
      <c r="AEN16" s="21"/>
      <c r="AEO16" s="21"/>
      <c r="AEP16" s="21"/>
      <c r="AEQ16" s="21"/>
      <c r="AER16" s="21"/>
      <c r="AES16" s="21"/>
      <c r="AET16" s="21"/>
      <c r="AEU16" s="21"/>
      <c r="AEV16" s="21"/>
      <c r="AEW16" s="21"/>
      <c r="AEX16" s="21"/>
      <c r="AEY16" s="21"/>
      <c r="AEZ16" s="21"/>
      <c r="AFA16" s="21"/>
      <c r="AFB16" s="21"/>
      <c r="AFC16" s="21"/>
      <c r="AFD16" s="21"/>
      <c r="AFE16" s="21"/>
      <c r="AFF16" s="21"/>
      <c r="AFG16" s="21"/>
      <c r="AFH16" s="21"/>
      <c r="AFI16" s="21"/>
      <c r="AFJ16" s="21"/>
      <c r="AFK16" s="21"/>
      <c r="AFL16" s="21"/>
      <c r="AFM16" s="21"/>
      <c r="AFN16" s="21"/>
      <c r="AFO16" s="21"/>
      <c r="AFP16" s="21"/>
      <c r="AFQ16" s="21"/>
      <c r="AFR16" s="21"/>
      <c r="AFS16" s="21"/>
      <c r="AFT16" s="21"/>
      <c r="AFU16" s="21"/>
      <c r="AFV16" s="21"/>
      <c r="AFW16" s="21"/>
      <c r="AFX16" s="21"/>
      <c r="AFY16" s="21"/>
      <c r="AFZ16" s="21"/>
      <c r="AGA16" s="21"/>
      <c r="AGB16" s="21"/>
      <c r="AGC16" s="21"/>
      <c r="AGD16" s="21"/>
      <c r="AGE16" s="21"/>
      <c r="AGF16" s="21"/>
      <c r="AGG16" s="21"/>
      <c r="AGH16" s="21"/>
      <c r="AGI16" s="21"/>
      <c r="AGJ16" s="21"/>
      <c r="AGK16" s="21"/>
      <c r="AGL16" s="21"/>
      <c r="AGM16" s="21"/>
      <c r="AGN16" s="21"/>
      <c r="AGO16" s="21"/>
      <c r="AGP16" s="21"/>
      <c r="AGQ16" s="21"/>
      <c r="AGR16" s="21"/>
      <c r="AGS16" s="21"/>
      <c r="AGT16" s="21"/>
      <c r="AGU16" s="21"/>
      <c r="AGV16" s="21"/>
      <c r="AGW16" s="21"/>
      <c r="AGX16" s="21"/>
      <c r="AGY16" s="21"/>
      <c r="AGZ16" s="21"/>
      <c r="AHA16" s="21"/>
      <c r="AHB16" s="21"/>
      <c r="AHC16" s="21"/>
      <c r="AHD16" s="21"/>
      <c r="AHE16" s="21"/>
      <c r="AHF16" s="21"/>
      <c r="AHG16" s="21"/>
      <c r="AHH16" s="21"/>
      <c r="AHI16" s="21"/>
      <c r="AHJ16" s="21"/>
      <c r="AHK16" s="21"/>
      <c r="AHL16" s="21"/>
      <c r="AHM16" s="21"/>
      <c r="AHN16" s="21"/>
      <c r="AHO16" s="21"/>
      <c r="AHP16" s="21"/>
      <c r="AHQ16" s="21"/>
      <c r="AHR16" s="21"/>
      <c r="AHS16" s="21"/>
      <c r="AHT16" s="21"/>
      <c r="AHU16" s="21"/>
      <c r="AHV16" s="21"/>
      <c r="AHW16" s="21"/>
      <c r="AHX16" s="21"/>
      <c r="AHY16" s="21"/>
      <c r="AHZ16" s="21"/>
      <c r="AIA16" s="21"/>
      <c r="AIB16" s="21"/>
      <c r="AIC16" s="21"/>
      <c r="AID16" s="21"/>
      <c r="AIE16" s="21"/>
      <c r="AIF16" s="21"/>
      <c r="AIG16" s="21"/>
      <c r="AIH16" s="21"/>
      <c r="AII16" s="21"/>
      <c r="AIJ16" s="21"/>
      <c r="AIK16" s="21"/>
      <c r="AIL16" s="21"/>
      <c r="AIM16" s="21"/>
      <c r="AIN16" s="21"/>
      <c r="AIO16" s="21"/>
      <c r="AIP16" s="21"/>
      <c r="AIQ16" s="21"/>
      <c r="AIR16" s="21"/>
      <c r="AIS16" s="21"/>
      <c r="AIT16" s="21"/>
      <c r="AIU16" s="21"/>
      <c r="AIV16" s="21"/>
      <c r="AIW16" s="21"/>
      <c r="AIX16" s="21"/>
      <c r="AIY16" s="21"/>
      <c r="AIZ16" s="21"/>
      <c r="AJA16" s="21"/>
      <c r="AJB16" s="21"/>
      <c r="AJC16" s="21"/>
      <c r="AJD16" s="21"/>
      <c r="AJE16" s="21"/>
      <c r="AJF16" s="21"/>
      <c r="AJG16" s="21"/>
      <c r="AJH16" s="21"/>
      <c r="AJI16" s="21"/>
      <c r="AJJ16" s="21"/>
      <c r="AJK16" s="21"/>
      <c r="AJL16" s="21"/>
      <c r="AJM16" s="21"/>
      <c r="AJN16" s="21"/>
      <c r="AJO16" s="21"/>
      <c r="AJP16" s="21"/>
      <c r="AJQ16" s="21"/>
      <c r="AJR16" s="21"/>
      <c r="AJS16" s="21"/>
      <c r="AJT16" s="21"/>
      <c r="AJU16" s="21"/>
      <c r="AJV16" s="21"/>
      <c r="AJW16" s="21"/>
      <c r="AJX16" s="21"/>
      <c r="AJY16" s="21"/>
      <c r="AJZ16" s="21"/>
      <c r="AKA16" s="21"/>
      <c r="AKB16" s="21"/>
      <c r="AKC16" s="21"/>
      <c r="AKD16" s="21"/>
      <c r="AKE16" s="21"/>
      <c r="AKF16" s="21"/>
      <c r="AKG16" s="21"/>
      <c r="AKH16" s="21"/>
      <c r="AKI16" s="21"/>
      <c r="AKJ16" s="21"/>
      <c r="AKK16" s="21"/>
      <c r="AKL16" s="21"/>
      <c r="AKM16" s="21"/>
      <c r="AKN16" s="21"/>
      <c r="AKO16" s="21"/>
      <c r="AKP16" s="21"/>
      <c r="AKQ16" s="21"/>
      <c r="AKR16" s="21"/>
      <c r="AKS16" s="21"/>
      <c r="AKT16" s="21"/>
      <c r="AKU16" s="21"/>
      <c r="AKV16" s="21"/>
      <c r="AKW16" s="21"/>
      <c r="AKX16" s="21"/>
      <c r="AKY16" s="21"/>
      <c r="AKZ16" s="21"/>
      <c r="ALA16" s="21"/>
      <c r="ALB16" s="21"/>
      <c r="ALC16" s="21"/>
      <c r="ALD16" s="21"/>
      <c r="ALE16" s="21"/>
      <c r="ALF16" s="21"/>
      <c r="ALG16" s="21"/>
      <c r="ALH16" s="21"/>
      <c r="ALI16" s="21"/>
      <c r="ALJ16" s="21"/>
      <c r="ALK16" s="21"/>
      <c r="ALL16" s="21"/>
      <c r="ALM16" s="21"/>
      <c r="ALN16" s="21"/>
      <c r="ALO16" s="21"/>
      <c r="ALP16" s="21"/>
      <c r="ALQ16" s="21"/>
      <c r="ALR16" s="21"/>
      <c r="ALS16" s="21"/>
      <c r="ALT16" s="21"/>
      <c r="ALU16" s="21"/>
      <c r="ALV16" s="21"/>
      <c r="ALW16" s="21"/>
      <c r="ALX16" s="21"/>
      <c r="ALY16" s="21"/>
      <c r="ALZ16" s="21"/>
      <c r="AMA16" s="21"/>
      <c r="AMB16" s="21"/>
      <c r="AMC16" s="21"/>
      <c r="AMD16" s="21"/>
      <c r="AME16" s="21"/>
      <c r="AMF16" s="21"/>
      <c r="AMG16" s="21"/>
      <c r="AMH16" s="21"/>
      <c r="AMI16" s="21"/>
      <c r="AMJ16" s="21"/>
      <c r="AMK16" s="21"/>
      <c r="AML16" s="21"/>
      <c r="AMM16" s="21"/>
      <c r="AMN16" s="21"/>
      <c r="AMO16" s="21"/>
      <c r="AMP16" s="21"/>
      <c r="AMQ16" s="21"/>
      <c r="AMR16" s="21"/>
      <c r="AMS16" s="21"/>
      <c r="AMT16" s="21"/>
      <c r="AMU16" s="21"/>
      <c r="AMV16" s="21"/>
      <c r="AMW16" s="21"/>
      <c r="AMX16" s="21"/>
      <c r="AMY16" s="21"/>
      <c r="AMZ16" s="21"/>
      <c r="ANA16" s="21"/>
      <c r="ANB16" s="21"/>
      <c r="ANC16" s="21"/>
      <c r="AND16" s="21"/>
      <c r="ANE16" s="21"/>
      <c r="ANF16" s="21"/>
      <c r="ANG16" s="21"/>
      <c r="ANH16" s="21"/>
      <c r="ANI16" s="21"/>
      <c r="ANJ16" s="21"/>
      <c r="ANK16" s="21"/>
      <c r="ANL16" s="21"/>
      <c r="ANM16" s="21"/>
      <c r="ANN16" s="21"/>
      <c r="ANO16" s="21"/>
      <c r="ANP16" s="21"/>
      <c r="ANQ16" s="21"/>
      <c r="ANR16" s="21"/>
      <c r="ANS16" s="21"/>
      <c r="ANT16" s="21"/>
      <c r="ANU16" s="21"/>
      <c r="ANV16" s="21"/>
      <c r="ANW16" s="21"/>
      <c r="ANX16" s="21"/>
      <c r="ANY16" s="21"/>
      <c r="ANZ16" s="21"/>
      <c r="AOA16" s="21"/>
      <c r="AOB16" s="21"/>
      <c r="AOC16" s="21"/>
      <c r="AOD16" s="21"/>
      <c r="AOE16" s="21"/>
      <c r="AOF16" s="21"/>
      <c r="AOG16" s="21"/>
      <c r="AOH16" s="21"/>
      <c r="AOI16" s="21"/>
      <c r="AOJ16" s="21"/>
      <c r="AOK16" s="21"/>
      <c r="AOL16" s="21"/>
      <c r="AOM16" s="21"/>
      <c r="AON16" s="21"/>
      <c r="AOO16" s="21"/>
      <c r="AOP16" s="21"/>
      <c r="AOQ16" s="21"/>
      <c r="AOR16" s="21"/>
      <c r="AOS16" s="21"/>
      <c r="AOT16" s="21"/>
      <c r="AOU16" s="21"/>
      <c r="AOV16" s="21"/>
      <c r="AOW16" s="21"/>
      <c r="AOX16" s="21"/>
      <c r="AOY16" s="21"/>
      <c r="AOZ16" s="21"/>
      <c r="APA16" s="21"/>
      <c r="APB16" s="21"/>
      <c r="APC16" s="21"/>
      <c r="APD16" s="21"/>
      <c r="APE16" s="21"/>
      <c r="APF16" s="21"/>
      <c r="APG16" s="21"/>
      <c r="APH16" s="21"/>
      <c r="API16" s="21"/>
      <c r="APJ16" s="21"/>
      <c r="APK16" s="21"/>
      <c r="APL16" s="21"/>
      <c r="APM16" s="21"/>
      <c r="APN16" s="21"/>
      <c r="APO16" s="21"/>
      <c r="APP16" s="21"/>
      <c r="APQ16" s="21"/>
      <c r="APR16" s="21"/>
      <c r="APS16" s="21"/>
      <c r="APT16" s="21"/>
      <c r="APU16" s="21"/>
      <c r="APV16" s="21"/>
      <c r="APW16" s="21"/>
      <c r="APX16" s="21"/>
      <c r="APY16" s="21"/>
      <c r="APZ16" s="21"/>
      <c r="AQA16" s="21"/>
      <c r="AQB16" s="21"/>
      <c r="AQC16" s="21"/>
      <c r="AQD16" s="21"/>
      <c r="AQE16" s="21"/>
      <c r="AQF16" s="21"/>
      <c r="AQG16" s="21"/>
      <c r="AQH16" s="21"/>
      <c r="AQI16" s="21"/>
      <c r="AQJ16" s="21"/>
      <c r="AQK16" s="21"/>
      <c r="AQL16" s="21"/>
      <c r="AQM16" s="21"/>
      <c r="AQN16" s="21"/>
      <c r="AQO16" s="21"/>
      <c r="AQP16" s="21"/>
      <c r="AQQ16" s="21"/>
      <c r="AQR16" s="21"/>
      <c r="AQS16" s="21"/>
      <c r="AQT16" s="21"/>
      <c r="AQU16" s="21"/>
      <c r="AQV16" s="21"/>
      <c r="AQW16" s="21"/>
      <c r="AQX16" s="21"/>
      <c r="AQY16" s="21"/>
      <c r="AQZ16" s="21"/>
      <c r="ARA16" s="21"/>
      <c r="ARB16" s="21"/>
      <c r="ARC16" s="21"/>
      <c r="ARD16" s="21"/>
      <c r="ARE16" s="21"/>
      <c r="ARF16" s="21"/>
      <c r="ARG16" s="21"/>
      <c r="ARH16" s="21"/>
      <c r="ARI16" s="21"/>
      <c r="ARJ16" s="21"/>
      <c r="ARK16" s="21"/>
      <c r="ARL16" s="21"/>
      <c r="ARM16" s="21"/>
      <c r="ARN16" s="21"/>
      <c r="ARO16" s="21"/>
      <c r="ARP16" s="21"/>
      <c r="ARQ16" s="21"/>
      <c r="ARR16" s="21"/>
      <c r="ARS16" s="21"/>
      <c r="ART16" s="21"/>
      <c r="ARU16" s="21"/>
      <c r="ARV16" s="21"/>
      <c r="ARW16" s="21"/>
      <c r="ARX16" s="21"/>
      <c r="ARY16" s="21"/>
      <c r="ARZ16" s="21"/>
      <c r="ASA16" s="21"/>
      <c r="ASB16" s="21"/>
      <c r="ASC16" s="21"/>
      <c r="ASD16" s="21"/>
      <c r="ASE16" s="21"/>
      <c r="ASF16" s="21"/>
      <c r="ASG16" s="21"/>
      <c r="ASH16" s="21"/>
      <c r="ASI16" s="21"/>
      <c r="ASJ16" s="21"/>
      <c r="ASK16" s="21"/>
      <c r="ASL16" s="21"/>
      <c r="ASM16" s="21"/>
      <c r="ASN16" s="21"/>
      <c r="ASO16" s="21"/>
      <c r="ASP16" s="21"/>
      <c r="ASQ16" s="21"/>
      <c r="ASR16" s="21"/>
      <c r="ASS16" s="21"/>
      <c r="AST16" s="21"/>
      <c r="ASU16" s="21"/>
      <c r="ASV16" s="21"/>
      <c r="ASW16" s="21"/>
      <c r="ASX16" s="21"/>
      <c r="ASY16" s="21"/>
      <c r="ASZ16" s="21"/>
      <c r="ATA16" s="21"/>
      <c r="ATB16" s="21"/>
      <c r="ATC16" s="21"/>
      <c r="ATD16" s="21"/>
      <c r="ATE16" s="21"/>
      <c r="ATF16" s="21"/>
      <c r="ATG16" s="21"/>
      <c r="ATH16" s="21"/>
      <c r="ATI16" s="21"/>
      <c r="ATJ16" s="21"/>
      <c r="ATK16" s="21"/>
      <c r="ATL16" s="21"/>
      <c r="ATM16" s="21"/>
      <c r="ATN16" s="21"/>
      <c r="ATO16" s="21"/>
      <c r="ATP16" s="21"/>
      <c r="ATQ16" s="21"/>
      <c r="ATR16" s="21"/>
      <c r="ATS16" s="21"/>
      <c r="ATT16" s="21"/>
      <c r="ATU16" s="21"/>
      <c r="ATV16" s="21"/>
      <c r="ATW16" s="21"/>
      <c r="ATX16" s="21"/>
      <c r="ATY16" s="21"/>
      <c r="ATZ16" s="21"/>
      <c r="AUA16" s="21"/>
      <c r="AUB16" s="21"/>
      <c r="AUC16" s="21"/>
      <c r="AUD16" s="21"/>
      <c r="AUE16" s="21"/>
      <c r="AUF16" s="21"/>
      <c r="AUG16" s="21"/>
      <c r="AUH16" s="21"/>
      <c r="AUI16" s="21"/>
      <c r="AUJ16" s="21"/>
      <c r="AUK16" s="21"/>
      <c r="AUL16" s="21"/>
      <c r="AUM16" s="21"/>
      <c r="AUN16" s="21"/>
      <c r="AUO16" s="21"/>
      <c r="AUP16" s="21"/>
      <c r="AUQ16" s="21"/>
      <c r="AUR16" s="21"/>
      <c r="AUS16" s="21"/>
      <c r="AUT16" s="21"/>
      <c r="AUU16" s="21"/>
      <c r="AUV16" s="21"/>
      <c r="AUW16" s="21"/>
      <c r="AUX16" s="21"/>
      <c r="AUY16" s="21"/>
      <c r="AUZ16" s="21"/>
      <c r="AVA16" s="21"/>
      <c r="AVB16" s="21"/>
      <c r="AVC16" s="21"/>
      <c r="AVD16" s="21"/>
      <c r="AVE16" s="21"/>
      <c r="AVF16" s="21"/>
      <c r="AVG16" s="21"/>
      <c r="AVH16" s="21"/>
      <c r="AVI16" s="21"/>
      <c r="AVJ16" s="21"/>
      <c r="AVK16" s="21"/>
      <c r="AVL16" s="21"/>
      <c r="AVM16" s="21"/>
      <c r="AVN16" s="21"/>
      <c r="AVO16" s="21"/>
      <c r="AVP16" s="21"/>
      <c r="AVQ16" s="21"/>
      <c r="AVR16" s="21"/>
      <c r="AVS16" s="21"/>
      <c r="AVT16" s="21"/>
      <c r="AVU16" s="21"/>
      <c r="AVV16" s="21"/>
      <c r="AVW16" s="21"/>
      <c r="AVX16" s="21"/>
      <c r="AVY16" s="21"/>
      <c r="AVZ16" s="21"/>
      <c r="AWA16" s="21"/>
      <c r="AWB16" s="21"/>
      <c r="AWC16" s="21"/>
      <c r="AWD16" s="21"/>
      <c r="AWE16" s="21"/>
      <c r="AWF16" s="21"/>
      <c r="AWG16" s="21"/>
      <c r="AWH16" s="21"/>
      <c r="AWI16" s="21"/>
      <c r="AWJ16" s="21"/>
      <c r="AWK16" s="21"/>
      <c r="AWL16" s="21"/>
      <c r="AWM16" s="21"/>
      <c r="AWN16" s="21"/>
      <c r="AWO16" s="21"/>
      <c r="AWP16" s="21"/>
      <c r="AWQ16" s="21"/>
      <c r="AWR16" s="21"/>
      <c r="AWS16" s="21"/>
      <c r="AWT16" s="21"/>
      <c r="AWU16" s="21"/>
      <c r="AWV16" s="21"/>
      <c r="AWW16" s="21"/>
      <c r="AWX16" s="21"/>
      <c r="AWY16" s="21"/>
      <c r="AWZ16" s="21"/>
      <c r="AXA16" s="21"/>
      <c r="AXB16" s="21"/>
      <c r="AXC16" s="21"/>
      <c r="AXD16" s="21"/>
      <c r="AXE16" s="21"/>
      <c r="AXF16" s="21"/>
      <c r="AXG16" s="21"/>
      <c r="AXH16" s="21"/>
      <c r="AXI16" s="21"/>
      <c r="AXJ16" s="21"/>
      <c r="AXK16" s="21"/>
      <c r="AXL16" s="21"/>
      <c r="AXM16" s="21"/>
      <c r="AXN16" s="21"/>
      <c r="AXO16" s="21"/>
      <c r="AXP16" s="21"/>
      <c r="AXQ16" s="21"/>
      <c r="AXR16" s="21"/>
      <c r="AXS16" s="21"/>
      <c r="AXT16" s="21"/>
      <c r="AXU16" s="21"/>
      <c r="AXV16" s="21"/>
      <c r="AXW16" s="21"/>
      <c r="AXX16" s="21"/>
      <c r="AXY16" s="21"/>
      <c r="AXZ16" s="21"/>
      <c r="AYA16" s="21"/>
      <c r="AYB16" s="21"/>
      <c r="AYC16" s="21"/>
      <c r="AYD16" s="21"/>
      <c r="AYE16" s="21"/>
      <c r="AYF16" s="21"/>
      <c r="AYG16" s="21"/>
      <c r="AYH16" s="21"/>
      <c r="AYI16" s="21"/>
      <c r="AYJ16" s="21"/>
      <c r="AYK16" s="21"/>
      <c r="AYL16" s="21"/>
      <c r="AYM16" s="21"/>
      <c r="AYN16" s="21"/>
      <c r="AYO16" s="21"/>
      <c r="AYP16" s="21"/>
      <c r="AYQ16" s="21"/>
      <c r="AYR16" s="21"/>
      <c r="AYS16" s="21"/>
      <c r="AYT16" s="21"/>
      <c r="AYU16" s="21"/>
      <c r="AYV16" s="21"/>
      <c r="AYW16" s="21"/>
      <c r="AYX16" s="21"/>
      <c r="AYY16" s="21"/>
      <c r="AYZ16" s="21"/>
      <c r="AZA16" s="21"/>
      <c r="AZB16" s="21"/>
      <c r="AZC16" s="21"/>
      <c r="AZD16" s="21"/>
      <c r="AZE16" s="21"/>
      <c r="AZF16" s="21"/>
      <c r="AZG16" s="21"/>
      <c r="AZH16" s="21"/>
      <c r="AZI16" s="21"/>
      <c r="AZJ16" s="21"/>
      <c r="AZK16" s="21"/>
      <c r="AZL16" s="21"/>
      <c r="AZM16" s="21"/>
      <c r="AZN16" s="21"/>
      <c r="AZO16" s="21"/>
      <c r="AZP16" s="21"/>
      <c r="AZQ16" s="21"/>
      <c r="AZR16" s="21"/>
      <c r="AZS16" s="21"/>
      <c r="AZT16" s="21"/>
      <c r="AZU16" s="21"/>
      <c r="AZV16" s="21"/>
      <c r="AZW16" s="21"/>
      <c r="AZX16" s="21"/>
      <c r="AZY16" s="21"/>
      <c r="AZZ16" s="21"/>
      <c r="BAA16" s="21"/>
      <c r="BAB16" s="21"/>
      <c r="BAC16" s="21"/>
      <c r="BAD16" s="21"/>
      <c r="BAE16" s="21"/>
      <c r="BAF16" s="21"/>
      <c r="BAG16" s="21"/>
      <c r="BAH16" s="21"/>
      <c r="BAI16" s="21"/>
      <c r="BAJ16" s="21"/>
      <c r="BAK16" s="21"/>
      <c r="BAL16" s="21"/>
      <c r="BAM16" s="21"/>
      <c r="BAN16" s="21"/>
      <c r="BAO16" s="21"/>
      <c r="BAP16" s="21"/>
      <c r="BAQ16" s="21"/>
      <c r="BAR16" s="21"/>
      <c r="BAS16" s="21"/>
      <c r="BAT16" s="21"/>
      <c r="BAU16" s="21"/>
      <c r="BAV16" s="21"/>
      <c r="BAW16" s="21"/>
      <c r="BAX16" s="21"/>
      <c r="BAY16" s="21"/>
      <c r="BAZ16" s="21"/>
      <c r="BBA16" s="21"/>
      <c r="BBB16" s="21"/>
      <c r="BBC16" s="21"/>
      <c r="BBD16" s="21"/>
      <c r="BBE16" s="21"/>
      <c r="BBF16" s="21"/>
      <c r="BBG16" s="21"/>
      <c r="BBH16" s="21"/>
      <c r="BBI16" s="21"/>
      <c r="BBJ16" s="21"/>
      <c r="BBK16" s="21"/>
      <c r="BBL16" s="21"/>
      <c r="BBM16" s="21"/>
      <c r="BBN16" s="21"/>
      <c r="BBO16" s="21"/>
      <c r="BBP16" s="21"/>
      <c r="BBQ16" s="21"/>
      <c r="BBR16" s="21"/>
      <c r="BBS16" s="21"/>
      <c r="BBT16" s="21"/>
      <c r="BBU16" s="21"/>
      <c r="BBV16" s="21"/>
      <c r="BBW16" s="21"/>
      <c r="BBX16" s="21"/>
      <c r="BBY16" s="21"/>
      <c r="BBZ16" s="21"/>
      <c r="BCA16" s="21"/>
      <c r="BCB16" s="21"/>
      <c r="BCC16" s="21"/>
      <c r="BCD16" s="21"/>
      <c r="BCE16" s="21"/>
      <c r="BCF16" s="21"/>
      <c r="BCG16" s="21"/>
      <c r="BCH16" s="21"/>
      <c r="BCI16" s="21"/>
      <c r="BCJ16" s="21"/>
      <c r="BCK16" s="21"/>
      <c r="BCL16" s="21"/>
      <c r="BCM16" s="21"/>
      <c r="BCN16" s="21"/>
      <c r="BCO16" s="21"/>
      <c r="BCP16" s="21"/>
      <c r="BCQ16" s="21"/>
      <c r="BCR16" s="21"/>
      <c r="BCS16" s="21"/>
      <c r="BCT16" s="21"/>
      <c r="BCU16" s="21"/>
      <c r="BCV16" s="21"/>
      <c r="BCW16" s="21"/>
      <c r="BCX16" s="21"/>
      <c r="BCY16" s="21"/>
      <c r="BCZ16" s="21"/>
      <c r="BDA16" s="21"/>
      <c r="BDB16" s="21"/>
      <c r="BDC16" s="21"/>
      <c r="BDD16" s="21"/>
      <c r="BDE16" s="21"/>
      <c r="BDF16" s="21"/>
      <c r="BDG16" s="21"/>
      <c r="BDH16" s="21"/>
      <c r="BDI16" s="21"/>
      <c r="BDJ16" s="21"/>
      <c r="BDK16" s="21"/>
      <c r="BDL16" s="21"/>
      <c r="BDM16" s="21"/>
      <c r="BDN16" s="21"/>
      <c r="BDO16" s="21"/>
      <c r="BDP16" s="21"/>
      <c r="BDQ16" s="21"/>
      <c r="BDR16" s="21"/>
      <c r="BDS16" s="21"/>
      <c r="BDT16" s="21"/>
      <c r="BDU16" s="21"/>
      <c r="BDV16" s="21"/>
      <c r="BDW16" s="21"/>
      <c r="BDX16" s="21"/>
      <c r="BDY16" s="21"/>
      <c r="BDZ16" s="21"/>
      <c r="BEA16" s="21"/>
      <c r="BEB16" s="21"/>
      <c r="BEC16" s="21"/>
      <c r="BED16" s="21"/>
      <c r="BEE16" s="21"/>
      <c r="BEF16" s="21"/>
      <c r="BEG16" s="21"/>
      <c r="BEH16" s="21"/>
      <c r="BEI16" s="21"/>
      <c r="BEJ16" s="21"/>
      <c r="BEK16" s="21"/>
      <c r="BEL16" s="21"/>
      <c r="BEM16" s="21"/>
      <c r="BEN16" s="21"/>
      <c r="BEO16" s="21"/>
      <c r="BEP16" s="21"/>
      <c r="BEQ16" s="21"/>
      <c r="BER16" s="21"/>
      <c r="BES16" s="21"/>
      <c r="BET16" s="21"/>
      <c r="BEU16" s="21"/>
      <c r="BEV16" s="21"/>
      <c r="BEW16" s="21"/>
      <c r="BEX16" s="21"/>
      <c r="BEY16" s="21"/>
      <c r="BEZ16" s="21"/>
      <c r="BFA16" s="21"/>
      <c r="BFB16" s="21"/>
      <c r="BFC16" s="21"/>
      <c r="BFD16" s="21"/>
      <c r="BFE16" s="21"/>
      <c r="BFF16" s="21"/>
      <c r="BFG16" s="21"/>
      <c r="BFH16" s="21"/>
      <c r="BFI16" s="21"/>
      <c r="BFJ16" s="21"/>
      <c r="BFK16" s="21"/>
      <c r="BFL16" s="21"/>
      <c r="BFM16" s="21"/>
      <c r="BFN16" s="21"/>
      <c r="BFO16" s="21"/>
      <c r="BFP16" s="21"/>
      <c r="BFQ16" s="21"/>
      <c r="BFR16" s="21"/>
      <c r="BFS16" s="21"/>
      <c r="BFT16" s="21"/>
      <c r="BFU16" s="21"/>
      <c r="BFV16" s="21"/>
      <c r="BFW16" s="21"/>
      <c r="BFX16" s="21"/>
      <c r="BFY16" s="21"/>
      <c r="BFZ16" s="21"/>
      <c r="BGA16" s="21"/>
      <c r="BGB16" s="21"/>
      <c r="BGC16" s="21"/>
      <c r="BGD16" s="21"/>
      <c r="BGE16" s="21"/>
      <c r="BGF16" s="21"/>
      <c r="BGG16" s="21"/>
      <c r="BGH16" s="21"/>
      <c r="BGI16" s="21"/>
      <c r="BGJ16" s="21"/>
      <c r="BGK16" s="21"/>
      <c r="BGL16" s="21"/>
      <c r="BGM16" s="21"/>
      <c r="BGN16" s="21"/>
      <c r="BGO16" s="21"/>
      <c r="BGP16" s="21"/>
      <c r="BGQ16" s="21"/>
      <c r="BGR16" s="21"/>
      <c r="BGS16" s="21"/>
      <c r="BGT16" s="21"/>
      <c r="BGU16" s="21"/>
      <c r="BGV16" s="21"/>
      <c r="BGW16" s="21"/>
      <c r="BGX16" s="21"/>
      <c r="BGY16" s="21"/>
      <c r="BGZ16" s="21"/>
      <c r="BHA16" s="21"/>
      <c r="BHB16" s="21"/>
      <c r="BHC16" s="21"/>
      <c r="BHD16" s="21"/>
      <c r="BHE16" s="21"/>
      <c r="BHF16" s="21"/>
      <c r="BHG16" s="21"/>
      <c r="BHH16" s="21"/>
      <c r="BHI16" s="21"/>
      <c r="BHJ16" s="21"/>
      <c r="BHK16" s="21"/>
      <c r="BHL16" s="21"/>
      <c r="BHM16" s="21"/>
      <c r="BHN16" s="21"/>
      <c r="BHO16" s="21"/>
      <c r="BHP16" s="21"/>
      <c r="BHQ16" s="21"/>
      <c r="BHR16" s="21"/>
      <c r="BHS16" s="21"/>
      <c r="BHT16" s="21"/>
      <c r="BHU16" s="21"/>
      <c r="BHV16" s="21"/>
      <c r="BHW16" s="21"/>
      <c r="BHX16" s="21"/>
      <c r="BHY16" s="21"/>
      <c r="BHZ16" s="21"/>
      <c r="BIA16" s="21"/>
      <c r="BIB16" s="21"/>
      <c r="BIC16" s="21"/>
      <c r="BID16" s="21"/>
      <c r="BIE16" s="21"/>
      <c r="BIF16" s="21"/>
      <c r="BIG16" s="21"/>
      <c r="BIH16" s="21"/>
      <c r="BII16" s="21"/>
      <c r="BIJ16" s="21"/>
      <c r="BIK16" s="21"/>
      <c r="BIL16" s="21"/>
      <c r="BIM16" s="21"/>
      <c r="BIN16" s="21"/>
      <c r="BIO16" s="21"/>
      <c r="BIP16" s="21"/>
      <c r="BIQ16" s="21"/>
      <c r="BIR16" s="21"/>
      <c r="BIS16" s="21"/>
      <c r="BIT16" s="21"/>
      <c r="BIU16" s="21"/>
      <c r="BIV16" s="21"/>
      <c r="BIW16" s="21"/>
      <c r="BIX16" s="21"/>
      <c r="BIY16" s="21"/>
      <c r="BIZ16" s="21"/>
      <c r="BJA16" s="21"/>
      <c r="BJB16" s="21"/>
      <c r="BJC16" s="21"/>
      <c r="BJD16" s="21"/>
      <c r="BJE16" s="21"/>
      <c r="BJF16" s="21"/>
      <c r="BJG16" s="21"/>
      <c r="BJH16" s="21"/>
      <c r="BJI16" s="21"/>
      <c r="BJJ16" s="21"/>
      <c r="BJK16" s="21"/>
      <c r="BJL16" s="21"/>
      <c r="BJM16" s="21"/>
      <c r="BJN16" s="21"/>
      <c r="BJO16" s="21"/>
      <c r="BJP16" s="21"/>
      <c r="BJQ16" s="21"/>
      <c r="BJR16" s="21"/>
      <c r="BJS16" s="21"/>
      <c r="BJT16" s="21"/>
      <c r="BJU16" s="21"/>
      <c r="BJV16" s="21"/>
      <c r="BJW16" s="21"/>
      <c r="BJX16" s="21"/>
      <c r="BJY16" s="21"/>
      <c r="BJZ16" s="21"/>
      <c r="BKA16" s="21"/>
      <c r="BKB16" s="21"/>
      <c r="BKC16" s="21"/>
      <c r="BKD16" s="21"/>
      <c r="BKE16" s="21"/>
      <c r="BKF16" s="21"/>
      <c r="BKG16" s="21"/>
      <c r="BKH16" s="21"/>
      <c r="BKI16" s="21"/>
      <c r="BKJ16" s="21"/>
      <c r="BKK16" s="21"/>
      <c r="BKL16" s="21"/>
      <c r="BKM16" s="21"/>
      <c r="BKN16" s="21"/>
      <c r="BKO16" s="21"/>
      <c r="BKP16" s="21"/>
      <c r="BKQ16" s="21"/>
      <c r="BKR16" s="21"/>
      <c r="BKS16" s="21"/>
      <c r="BKT16" s="21"/>
      <c r="BKU16" s="21"/>
      <c r="BKV16" s="21"/>
      <c r="BKW16" s="21"/>
      <c r="BKX16" s="21"/>
      <c r="BKY16" s="21"/>
      <c r="BKZ16" s="21"/>
      <c r="BLA16" s="21"/>
      <c r="BLB16" s="21"/>
      <c r="BLC16" s="21"/>
      <c r="BLD16" s="21"/>
      <c r="BLE16" s="21"/>
      <c r="BLF16" s="21"/>
      <c r="BLG16" s="21"/>
      <c r="BLH16" s="21"/>
      <c r="BLI16" s="21"/>
      <c r="BLJ16" s="21"/>
      <c r="BLK16" s="21"/>
      <c r="BLL16" s="21"/>
      <c r="BLM16" s="21"/>
      <c r="BLN16" s="21"/>
      <c r="BLO16" s="21"/>
      <c r="BLP16" s="21"/>
      <c r="BLQ16" s="21"/>
      <c r="BLR16" s="21"/>
      <c r="BLS16" s="21"/>
      <c r="BLT16" s="21"/>
      <c r="BLU16" s="21"/>
      <c r="BLV16" s="21"/>
      <c r="BLW16" s="21"/>
      <c r="BLX16" s="21"/>
      <c r="BLY16" s="21"/>
      <c r="BLZ16" s="21"/>
      <c r="BMA16" s="21"/>
      <c r="BMB16" s="21"/>
      <c r="BMC16" s="21"/>
      <c r="BMD16" s="21"/>
      <c r="BME16" s="21"/>
      <c r="BMF16" s="21"/>
      <c r="BMG16" s="21"/>
      <c r="BMH16" s="21"/>
      <c r="BMI16" s="21"/>
      <c r="BMJ16" s="21"/>
      <c r="BMK16" s="21"/>
      <c r="BML16" s="21"/>
      <c r="BMM16" s="21"/>
      <c r="BMN16" s="21"/>
      <c r="BMO16" s="21"/>
      <c r="BMP16" s="21"/>
      <c r="BMQ16" s="21"/>
      <c r="BMR16" s="21"/>
      <c r="BMS16" s="21"/>
      <c r="BMT16" s="21"/>
      <c r="BMU16" s="21"/>
      <c r="BMV16" s="21"/>
      <c r="BMW16" s="21"/>
      <c r="BMX16" s="21"/>
      <c r="BMY16" s="21"/>
      <c r="BMZ16" s="21"/>
      <c r="BNA16" s="21"/>
      <c r="BNB16" s="21"/>
      <c r="BNC16" s="21"/>
      <c r="BND16" s="21"/>
      <c r="BNE16" s="21"/>
      <c r="BNF16" s="21"/>
      <c r="BNG16" s="21"/>
      <c r="BNH16" s="21"/>
      <c r="BNI16" s="21"/>
      <c r="BNJ16" s="21"/>
      <c r="BNK16" s="21"/>
      <c r="BNL16" s="21"/>
      <c r="BNM16" s="21"/>
      <c r="BNN16" s="21"/>
      <c r="BNO16" s="21"/>
      <c r="BNP16" s="21"/>
      <c r="BNQ16" s="21"/>
      <c r="BNR16" s="21"/>
      <c r="BNS16" s="21"/>
      <c r="BNT16" s="21"/>
      <c r="BNU16" s="21"/>
      <c r="BNV16" s="21"/>
      <c r="BNW16" s="21"/>
      <c r="BNX16" s="21"/>
      <c r="BNY16" s="21"/>
      <c r="BNZ16" s="21"/>
      <c r="BOA16" s="21"/>
      <c r="BOB16" s="21"/>
      <c r="BOC16" s="21"/>
      <c r="BOD16" s="21"/>
      <c r="BOE16" s="21"/>
      <c r="BOF16" s="21"/>
      <c r="BOG16" s="21"/>
      <c r="BOH16" s="21"/>
      <c r="BOI16" s="21"/>
      <c r="BOJ16" s="21"/>
      <c r="BOK16" s="21"/>
      <c r="BOL16" s="21"/>
      <c r="BOM16" s="21"/>
      <c r="BON16" s="21"/>
      <c r="BOO16" s="21"/>
      <c r="BOP16" s="21"/>
      <c r="BOQ16" s="21"/>
      <c r="BOR16" s="21"/>
      <c r="BOS16" s="21"/>
      <c r="BOT16" s="21"/>
      <c r="BOU16" s="21"/>
      <c r="BOV16" s="21"/>
      <c r="BOW16" s="21"/>
      <c r="BOX16" s="21"/>
      <c r="BOY16" s="21"/>
      <c r="BOZ16" s="21"/>
      <c r="BPA16" s="21"/>
      <c r="BPB16" s="21"/>
      <c r="BPC16" s="21"/>
      <c r="BPD16" s="21"/>
      <c r="BPE16" s="21"/>
      <c r="BPF16" s="21"/>
      <c r="BPG16" s="21"/>
      <c r="BPH16" s="21"/>
      <c r="BPI16" s="21"/>
      <c r="BPJ16" s="21"/>
      <c r="BPK16" s="21"/>
      <c r="BPL16" s="21"/>
      <c r="BPM16" s="21"/>
      <c r="BPN16" s="21"/>
      <c r="BPO16" s="21"/>
      <c r="BPP16" s="21"/>
      <c r="BPQ16" s="21"/>
      <c r="BPR16" s="21"/>
      <c r="BPS16" s="21"/>
      <c r="BPT16" s="21"/>
      <c r="BPU16" s="21"/>
      <c r="BPV16" s="21"/>
      <c r="BPW16" s="21"/>
      <c r="BPX16" s="21"/>
      <c r="BPY16" s="21"/>
      <c r="BPZ16" s="21"/>
      <c r="BQA16" s="21"/>
      <c r="BQB16" s="21"/>
      <c r="BQC16" s="21"/>
      <c r="BQD16" s="21"/>
      <c r="BQE16" s="21"/>
      <c r="BQF16" s="21"/>
      <c r="BQG16" s="21"/>
      <c r="BQH16" s="21"/>
      <c r="BQI16" s="21"/>
      <c r="BQJ16" s="21"/>
      <c r="BQK16" s="21"/>
      <c r="BQL16" s="21"/>
      <c r="BQM16" s="21"/>
      <c r="BQN16" s="21"/>
      <c r="BQO16" s="21"/>
      <c r="BQP16" s="21"/>
      <c r="BQQ16" s="21"/>
      <c r="BQR16" s="21"/>
      <c r="BQS16" s="21"/>
      <c r="BQT16" s="21"/>
      <c r="BQU16" s="21"/>
      <c r="BQV16" s="21"/>
      <c r="BQW16" s="21"/>
      <c r="BQX16" s="21"/>
      <c r="BQY16" s="21"/>
      <c r="BQZ16" s="21"/>
      <c r="BRA16" s="21"/>
      <c r="BRB16" s="21"/>
      <c r="BRC16" s="21"/>
      <c r="BRD16" s="21"/>
      <c r="BRE16" s="21"/>
      <c r="BRF16" s="21"/>
      <c r="BRG16" s="21"/>
      <c r="BRH16" s="21"/>
      <c r="BRI16" s="21"/>
      <c r="BRJ16" s="21"/>
      <c r="BRK16" s="21"/>
      <c r="BRL16" s="21"/>
      <c r="BRM16" s="21"/>
      <c r="BRN16" s="21"/>
      <c r="BRO16" s="21"/>
      <c r="BRP16" s="21"/>
      <c r="BRQ16" s="21"/>
      <c r="BRR16" s="21"/>
      <c r="BRS16" s="21"/>
      <c r="BRT16" s="21"/>
      <c r="BRU16" s="21"/>
      <c r="BRV16" s="21"/>
      <c r="BRW16" s="21"/>
      <c r="BRX16" s="21"/>
      <c r="BRY16" s="21"/>
      <c r="BRZ16" s="21"/>
      <c r="BSA16" s="21"/>
      <c r="BSB16" s="21"/>
      <c r="BSC16" s="21"/>
      <c r="BSD16" s="21"/>
      <c r="BSE16" s="21"/>
      <c r="BSF16" s="21"/>
      <c r="BSG16" s="21"/>
      <c r="BSH16" s="21"/>
      <c r="BSI16" s="21"/>
      <c r="BSJ16" s="21"/>
      <c r="BSK16" s="21"/>
      <c r="BSL16" s="21"/>
      <c r="BSM16" s="21"/>
      <c r="BSN16" s="21"/>
      <c r="BSO16" s="21"/>
      <c r="BSP16" s="21"/>
      <c r="BSQ16" s="21"/>
      <c r="BSR16" s="21"/>
      <c r="BSS16" s="21"/>
      <c r="BST16" s="21"/>
      <c r="BSU16" s="21"/>
      <c r="BSV16" s="21"/>
      <c r="BSW16" s="21"/>
      <c r="BSX16" s="21"/>
      <c r="BSY16" s="21"/>
      <c r="BSZ16" s="21"/>
      <c r="BTA16" s="21"/>
      <c r="BTB16" s="21"/>
      <c r="BTC16" s="21"/>
      <c r="BTD16" s="21"/>
      <c r="BTE16" s="21"/>
      <c r="BTF16" s="21"/>
      <c r="BTG16" s="21"/>
      <c r="BTH16" s="21"/>
      <c r="BTI16" s="21"/>
      <c r="BTJ16" s="21"/>
      <c r="BTK16" s="21"/>
      <c r="BTL16" s="21"/>
      <c r="BTM16" s="21"/>
      <c r="BTN16" s="21"/>
      <c r="BTO16" s="21"/>
      <c r="BTP16" s="21"/>
      <c r="BTQ16" s="21"/>
      <c r="BTR16" s="21"/>
      <c r="BTS16" s="21"/>
      <c r="BTT16" s="21"/>
      <c r="BTU16" s="21"/>
      <c r="BTV16" s="21"/>
      <c r="BTW16" s="21"/>
      <c r="BTX16" s="21"/>
      <c r="BTY16" s="21"/>
      <c r="BTZ16" s="21"/>
      <c r="BUA16" s="21"/>
      <c r="BUB16" s="21"/>
      <c r="BUC16" s="21"/>
      <c r="BUD16" s="21"/>
      <c r="BUE16" s="21"/>
      <c r="BUF16" s="21"/>
      <c r="BUG16" s="21"/>
      <c r="BUH16" s="21"/>
      <c r="BUI16" s="21"/>
      <c r="BUJ16" s="21"/>
      <c r="BUK16" s="21"/>
      <c r="BUL16" s="21"/>
      <c r="BUM16" s="21"/>
      <c r="BUN16" s="21"/>
      <c r="BUO16" s="21"/>
      <c r="BUP16" s="21"/>
      <c r="BUQ16" s="21"/>
      <c r="BUR16" s="21"/>
      <c r="BUS16" s="21"/>
      <c r="BUT16" s="21"/>
      <c r="BUU16" s="21"/>
      <c r="BUV16" s="21"/>
      <c r="BUW16" s="21"/>
      <c r="BUX16" s="21"/>
      <c r="BUY16" s="21"/>
      <c r="BUZ16" s="21"/>
      <c r="BVA16" s="21"/>
      <c r="BVB16" s="21"/>
      <c r="BVC16" s="21"/>
      <c r="BVD16" s="21"/>
      <c r="BVE16" s="21"/>
      <c r="BVF16" s="21"/>
      <c r="BVG16" s="21"/>
      <c r="BVH16" s="21"/>
      <c r="BVI16" s="21"/>
      <c r="BVJ16" s="21"/>
      <c r="BVK16" s="21"/>
      <c r="BVL16" s="21"/>
      <c r="BVM16" s="21"/>
      <c r="BVN16" s="21"/>
      <c r="BVO16" s="21"/>
      <c r="BVP16" s="21"/>
      <c r="BVQ16" s="21"/>
      <c r="BVR16" s="21"/>
      <c r="BVS16" s="21"/>
      <c r="BVT16" s="21"/>
      <c r="BVU16" s="21"/>
      <c r="BVV16" s="21"/>
      <c r="BVW16" s="21"/>
      <c r="BVX16" s="21"/>
      <c r="BVY16" s="21"/>
      <c r="BVZ16" s="21"/>
      <c r="BWA16" s="21"/>
      <c r="BWB16" s="21"/>
      <c r="BWC16" s="21"/>
      <c r="BWD16" s="21"/>
      <c r="BWE16" s="21"/>
      <c r="BWF16" s="21"/>
      <c r="BWG16" s="21"/>
      <c r="BWH16" s="21"/>
      <c r="BWI16" s="21"/>
      <c r="BWJ16" s="21"/>
      <c r="BWK16" s="21"/>
      <c r="BWL16" s="21"/>
      <c r="BWM16" s="21"/>
      <c r="BWN16" s="21"/>
      <c r="BWO16" s="21"/>
      <c r="BWP16" s="21"/>
      <c r="BWQ16" s="21"/>
      <c r="BWR16" s="21"/>
      <c r="BWS16" s="21"/>
      <c r="BWT16" s="21"/>
      <c r="BWU16" s="21"/>
      <c r="BWV16" s="21"/>
      <c r="BWW16" s="21"/>
      <c r="BWX16" s="21"/>
      <c r="BWY16" s="21"/>
      <c r="BWZ16" s="21"/>
      <c r="BXA16" s="21"/>
      <c r="BXB16" s="21"/>
      <c r="BXC16" s="21"/>
      <c r="BXD16" s="21"/>
      <c r="BXE16" s="21"/>
      <c r="BXF16" s="21"/>
      <c r="BXG16" s="21"/>
      <c r="BXH16" s="21"/>
      <c r="BXI16" s="21"/>
      <c r="BXJ16" s="21"/>
      <c r="BXK16" s="21"/>
      <c r="BXL16" s="21"/>
      <c r="BXM16" s="21"/>
      <c r="BXN16" s="21"/>
      <c r="BXO16" s="21"/>
      <c r="BXP16" s="21"/>
      <c r="BXQ16" s="21"/>
      <c r="BXR16" s="21"/>
      <c r="BXS16" s="21"/>
      <c r="BXT16" s="21"/>
      <c r="BXU16" s="21"/>
      <c r="BXV16" s="21"/>
      <c r="BXW16" s="21"/>
      <c r="BXX16" s="21"/>
      <c r="BXY16" s="21"/>
      <c r="BXZ16" s="21"/>
      <c r="BYA16" s="21"/>
      <c r="BYB16" s="21"/>
      <c r="BYC16" s="21"/>
      <c r="BYD16" s="21"/>
      <c r="BYE16" s="21"/>
      <c r="BYF16" s="21"/>
      <c r="BYG16" s="21"/>
      <c r="BYH16" s="21"/>
      <c r="BYI16" s="21"/>
      <c r="BYJ16" s="21"/>
      <c r="BYK16" s="21"/>
      <c r="BYL16" s="21"/>
      <c r="BYM16" s="21"/>
      <c r="BYN16" s="21"/>
      <c r="BYO16" s="21"/>
      <c r="BYP16" s="21"/>
      <c r="BYQ16" s="21"/>
      <c r="BYR16" s="21"/>
      <c r="BYS16" s="21"/>
      <c r="BYT16" s="21"/>
      <c r="BYU16" s="21"/>
      <c r="BYV16" s="21"/>
      <c r="BYW16" s="21"/>
      <c r="BYX16" s="21"/>
      <c r="BYY16" s="21"/>
      <c r="BYZ16" s="21"/>
      <c r="BZA16" s="21"/>
      <c r="BZB16" s="21"/>
      <c r="BZC16" s="21"/>
      <c r="BZD16" s="21"/>
      <c r="BZE16" s="21"/>
      <c r="BZF16" s="21"/>
      <c r="BZG16" s="21"/>
      <c r="BZH16" s="21"/>
      <c r="BZI16" s="21"/>
      <c r="BZJ16" s="21"/>
      <c r="BZK16" s="21"/>
      <c r="BZL16" s="21"/>
      <c r="BZM16" s="21"/>
      <c r="BZN16" s="21"/>
      <c r="BZO16" s="21"/>
      <c r="BZP16" s="21"/>
      <c r="BZQ16" s="21"/>
      <c r="BZR16" s="21"/>
      <c r="BZS16" s="21"/>
      <c r="BZT16" s="21"/>
      <c r="BZU16" s="21"/>
      <c r="BZV16" s="21"/>
      <c r="BZW16" s="21"/>
      <c r="BZX16" s="21"/>
      <c r="BZY16" s="21"/>
      <c r="BZZ16" s="21"/>
      <c r="CAA16" s="21"/>
      <c r="CAB16" s="21"/>
      <c r="CAC16" s="21"/>
      <c r="CAD16" s="21"/>
      <c r="CAE16" s="21"/>
      <c r="CAF16" s="21"/>
      <c r="CAG16" s="21"/>
      <c r="CAH16" s="21"/>
      <c r="CAI16" s="21"/>
      <c r="CAJ16" s="21"/>
      <c r="CAK16" s="21"/>
      <c r="CAL16" s="21"/>
      <c r="CAM16" s="21"/>
      <c r="CAN16" s="21"/>
      <c r="CAO16" s="21"/>
      <c r="CAP16" s="21"/>
      <c r="CAQ16" s="21"/>
      <c r="CAR16" s="21"/>
      <c r="CAS16" s="21"/>
      <c r="CAT16" s="21"/>
      <c r="CAU16" s="21"/>
      <c r="CAV16" s="21"/>
      <c r="CAW16" s="21"/>
      <c r="CAX16" s="21"/>
      <c r="CAY16" s="21"/>
      <c r="CAZ16" s="21"/>
      <c r="CBA16" s="21"/>
      <c r="CBB16" s="21"/>
      <c r="CBC16" s="21"/>
      <c r="CBD16" s="21"/>
      <c r="CBE16" s="21"/>
      <c r="CBF16" s="21"/>
      <c r="CBG16" s="21"/>
      <c r="CBH16" s="21"/>
      <c r="CBI16" s="21"/>
      <c r="CBJ16" s="21"/>
      <c r="CBK16" s="21"/>
      <c r="CBL16" s="21"/>
      <c r="CBM16" s="21"/>
      <c r="CBN16" s="21"/>
      <c r="CBO16" s="21"/>
      <c r="CBP16" s="21"/>
      <c r="CBQ16" s="21"/>
      <c r="CBR16" s="21"/>
      <c r="CBS16" s="21"/>
      <c r="CBT16" s="21"/>
      <c r="CBU16" s="21"/>
      <c r="CBV16" s="21"/>
      <c r="CBW16" s="21"/>
      <c r="CBX16" s="21"/>
      <c r="CBY16" s="21"/>
      <c r="CBZ16" s="21"/>
      <c r="CCA16" s="21"/>
      <c r="CCB16" s="21"/>
      <c r="CCC16" s="21"/>
      <c r="CCD16" s="21"/>
      <c r="CCE16" s="21"/>
      <c r="CCF16" s="21"/>
      <c r="CCG16" s="21"/>
      <c r="CCH16" s="21"/>
      <c r="CCI16" s="21"/>
      <c r="CCJ16" s="21"/>
      <c r="CCK16" s="21"/>
      <c r="CCL16" s="21"/>
      <c r="CCM16" s="21"/>
      <c r="CCN16" s="21"/>
      <c r="CCO16" s="21"/>
      <c r="CCP16" s="21"/>
      <c r="CCQ16" s="21"/>
      <c r="CCR16" s="21"/>
      <c r="CCS16" s="21"/>
      <c r="CCT16" s="21"/>
      <c r="CCU16" s="21"/>
      <c r="CCV16" s="21"/>
      <c r="CCW16" s="21"/>
      <c r="CCX16" s="21"/>
      <c r="CCY16" s="21"/>
      <c r="CCZ16" s="21"/>
      <c r="CDA16" s="21"/>
      <c r="CDB16" s="21"/>
      <c r="CDC16" s="21"/>
      <c r="CDD16" s="21"/>
      <c r="CDE16" s="21"/>
      <c r="CDF16" s="21"/>
      <c r="CDG16" s="21"/>
      <c r="CDH16" s="21"/>
      <c r="CDI16" s="21"/>
      <c r="CDJ16" s="21"/>
      <c r="CDK16" s="21"/>
      <c r="CDL16" s="21"/>
      <c r="CDM16" s="21"/>
      <c r="CDN16" s="21"/>
      <c r="CDO16" s="21"/>
      <c r="CDP16" s="21"/>
      <c r="CDQ16" s="21"/>
      <c r="CDR16" s="21"/>
      <c r="CDS16" s="21"/>
      <c r="CDT16" s="21"/>
      <c r="CDU16" s="21"/>
      <c r="CDV16" s="21"/>
      <c r="CDW16" s="21"/>
      <c r="CDX16" s="21"/>
      <c r="CDY16" s="21"/>
      <c r="CDZ16" s="21"/>
      <c r="CEA16" s="21"/>
      <c r="CEB16" s="21"/>
      <c r="CEC16" s="21"/>
      <c r="CED16" s="21"/>
      <c r="CEE16" s="21"/>
      <c r="CEF16" s="21"/>
      <c r="CEG16" s="21"/>
      <c r="CEH16" s="21"/>
      <c r="CEI16" s="21"/>
      <c r="CEJ16" s="21"/>
      <c r="CEK16" s="21"/>
      <c r="CEL16" s="21"/>
      <c r="CEM16" s="21"/>
      <c r="CEN16" s="21"/>
      <c r="CEO16" s="21"/>
      <c r="CEP16" s="21"/>
      <c r="CEQ16" s="21"/>
      <c r="CER16" s="21"/>
      <c r="CES16" s="21"/>
      <c r="CET16" s="21"/>
      <c r="CEU16" s="21"/>
      <c r="CEV16" s="21"/>
      <c r="CEW16" s="21"/>
      <c r="CEX16" s="21"/>
      <c r="CEY16" s="21"/>
      <c r="CEZ16" s="21"/>
      <c r="CFA16" s="21"/>
      <c r="CFB16" s="21"/>
      <c r="CFC16" s="21"/>
      <c r="CFD16" s="21"/>
      <c r="CFE16" s="21"/>
      <c r="CFF16" s="21"/>
      <c r="CFG16" s="21"/>
      <c r="CFH16" s="21"/>
      <c r="CFI16" s="21"/>
      <c r="CFJ16" s="21"/>
      <c r="CFK16" s="21"/>
      <c r="CFL16" s="21"/>
      <c r="CFM16" s="21"/>
      <c r="CFN16" s="21"/>
      <c r="CFO16" s="21"/>
      <c r="CFP16" s="21"/>
      <c r="CFQ16" s="21"/>
      <c r="CFR16" s="21"/>
      <c r="CFS16" s="21"/>
      <c r="CFT16" s="21"/>
      <c r="CFU16" s="21"/>
      <c r="CFV16" s="21"/>
      <c r="CFW16" s="21"/>
      <c r="CFX16" s="21"/>
      <c r="CFY16" s="21"/>
      <c r="CFZ16" s="21"/>
      <c r="CGA16" s="21"/>
      <c r="CGB16" s="21"/>
      <c r="CGC16" s="21"/>
      <c r="CGD16" s="21"/>
      <c r="CGE16" s="21"/>
      <c r="CGF16" s="21"/>
      <c r="CGG16" s="21"/>
      <c r="CGH16" s="21"/>
      <c r="CGI16" s="21"/>
      <c r="CGJ16" s="21"/>
      <c r="CGK16" s="21"/>
      <c r="CGL16" s="21"/>
      <c r="CGM16" s="21"/>
      <c r="CGN16" s="21"/>
      <c r="CGO16" s="21"/>
      <c r="CGP16" s="21"/>
      <c r="CGQ16" s="21"/>
      <c r="CGR16" s="21"/>
      <c r="CGS16" s="21"/>
      <c r="CGT16" s="21"/>
      <c r="CGU16" s="21"/>
      <c r="CGV16" s="21"/>
      <c r="CGW16" s="21"/>
      <c r="CGX16" s="21"/>
      <c r="CGY16" s="21"/>
      <c r="CGZ16" s="21"/>
      <c r="CHA16" s="21"/>
      <c r="CHB16" s="21"/>
      <c r="CHC16" s="21"/>
      <c r="CHD16" s="21"/>
      <c r="CHE16" s="21"/>
      <c r="CHF16" s="21"/>
      <c r="CHG16" s="21"/>
      <c r="CHH16" s="21"/>
      <c r="CHI16" s="21"/>
      <c r="CHJ16" s="21"/>
      <c r="CHK16" s="21"/>
      <c r="CHL16" s="21"/>
      <c r="CHM16" s="21"/>
      <c r="CHN16" s="21"/>
      <c r="CHO16" s="21"/>
      <c r="CHP16" s="21"/>
      <c r="CHQ16" s="21"/>
      <c r="CHR16" s="21"/>
      <c r="CHS16" s="21"/>
      <c r="CHT16" s="21"/>
      <c r="CHU16" s="21"/>
      <c r="CHV16" s="21"/>
      <c r="CHW16" s="21"/>
      <c r="CHX16" s="21"/>
      <c r="CHY16" s="21"/>
      <c r="CHZ16" s="21"/>
      <c r="CIA16" s="21"/>
      <c r="CIB16" s="21"/>
      <c r="CIC16" s="21"/>
      <c r="CID16" s="21"/>
      <c r="CIE16" s="21"/>
      <c r="CIF16" s="21"/>
      <c r="CIG16" s="21"/>
      <c r="CIH16" s="21"/>
      <c r="CII16" s="21"/>
      <c r="CIJ16" s="21"/>
      <c r="CIK16" s="21"/>
      <c r="CIL16" s="21"/>
      <c r="CIM16" s="21"/>
      <c r="CIN16" s="21"/>
      <c r="CIO16" s="21"/>
      <c r="CIP16" s="21"/>
      <c r="CIQ16" s="21"/>
      <c r="CIR16" s="21"/>
      <c r="CIS16" s="21"/>
      <c r="CIT16" s="21"/>
      <c r="CIU16" s="21"/>
      <c r="CIV16" s="21"/>
      <c r="CIW16" s="21"/>
      <c r="CIX16" s="21"/>
      <c r="CIY16" s="21"/>
      <c r="CIZ16" s="21"/>
      <c r="CJA16" s="21"/>
      <c r="CJB16" s="21"/>
      <c r="CJC16" s="21"/>
      <c r="CJD16" s="21"/>
      <c r="CJE16" s="21"/>
      <c r="CJF16" s="21"/>
      <c r="CJG16" s="21"/>
      <c r="CJH16" s="21"/>
      <c r="CJI16" s="21"/>
      <c r="CJJ16" s="21"/>
      <c r="CJK16" s="21"/>
      <c r="CJL16" s="21"/>
      <c r="CJM16" s="21"/>
      <c r="CJN16" s="21"/>
      <c r="CJO16" s="21"/>
      <c r="CJP16" s="21"/>
      <c r="CJQ16" s="21"/>
      <c r="CJR16" s="21"/>
      <c r="CJS16" s="21"/>
      <c r="CJT16" s="21"/>
      <c r="CJU16" s="21"/>
      <c r="CJV16" s="21"/>
      <c r="CJW16" s="21"/>
      <c r="CJX16" s="21"/>
      <c r="CJY16" s="21"/>
      <c r="CJZ16" s="21"/>
      <c r="CKA16" s="21"/>
      <c r="CKB16" s="21"/>
      <c r="CKC16" s="21"/>
      <c r="CKD16" s="21"/>
      <c r="CKE16" s="21"/>
      <c r="CKF16" s="21"/>
      <c r="CKG16" s="21"/>
      <c r="CKH16" s="21"/>
      <c r="CKI16" s="21"/>
      <c r="CKJ16" s="21"/>
      <c r="CKK16" s="21"/>
      <c r="CKL16" s="21"/>
      <c r="CKM16" s="21"/>
      <c r="CKN16" s="21"/>
      <c r="CKO16" s="21"/>
      <c r="CKP16" s="21"/>
      <c r="CKQ16" s="21"/>
      <c r="CKR16" s="21"/>
      <c r="CKS16" s="21"/>
      <c r="CKT16" s="21"/>
      <c r="CKU16" s="21"/>
      <c r="CKV16" s="21"/>
      <c r="CKW16" s="21"/>
      <c r="CKX16" s="21"/>
      <c r="CKY16" s="21"/>
      <c r="CKZ16" s="21"/>
      <c r="CLA16" s="21"/>
      <c r="CLB16" s="21"/>
      <c r="CLC16" s="21"/>
      <c r="CLD16" s="21"/>
      <c r="CLE16" s="21"/>
      <c r="CLF16" s="21"/>
      <c r="CLG16" s="21"/>
      <c r="CLH16" s="21"/>
      <c r="CLI16" s="21"/>
      <c r="CLJ16" s="21"/>
      <c r="CLK16" s="21"/>
      <c r="CLL16" s="21"/>
      <c r="CLM16" s="21"/>
      <c r="CLN16" s="21"/>
      <c r="CLO16" s="21"/>
      <c r="CLP16" s="21"/>
      <c r="CLQ16" s="21"/>
      <c r="CLR16" s="21"/>
      <c r="CLS16" s="21"/>
      <c r="CLT16" s="21"/>
      <c r="CLU16" s="21"/>
      <c r="CLV16" s="21"/>
      <c r="CLW16" s="21"/>
      <c r="CLX16" s="21"/>
      <c r="CLY16" s="21"/>
      <c r="CLZ16" s="21"/>
      <c r="CMA16" s="21"/>
      <c r="CMB16" s="21"/>
      <c r="CMC16" s="21"/>
      <c r="CMD16" s="21"/>
      <c r="CME16" s="21"/>
      <c r="CMF16" s="21"/>
      <c r="CMG16" s="21"/>
      <c r="CMH16" s="21"/>
      <c r="CMI16" s="21"/>
      <c r="CMJ16" s="21"/>
      <c r="CMK16" s="21"/>
      <c r="CML16" s="21"/>
      <c r="CMM16" s="21"/>
      <c r="CMN16" s="21"/>
      <c r="CMO16" s="21"/>
      <c r="CMP16" s="21"/>
      <c r="CMQ16" s="21"/>
      <c r="CMR16" s="21"/>
      <c r="CMS16" s="21"/>
      <c r="CMT16" s="21"/>
      <c r="CMU16" s="21"/>
      <c r="CMV16" s="21"/>
      <c r="CMW16" s="21"/>
      <c r="CMX16" s="21"/>
      <c r="CMY16" s="21"/>
      <c r="CMZ16" s="21"/>
      <c r="CNA16" s="21"/>
      <c r="CNB16" s="21"/>
      <c r="CNC16" s="21"/>
      <c r="CND16" s="21"/>
      <c r="CNE16" s="21"/>
      <c r="CNF16" s="21"/>
      <c r="CNG16" s="21"/>
      <c r="CNH16" s="21"/>
      <c r="CNI16" s="21"/>
      <c r="CNJ16" s="21"/>
      <c r="CNK16" s="21"/>
      <c r="CNL16" s="21"/>
      <c r="CNM16" s="21"/>
      <c r="CNN16" s="21"/>
      <c r="CNO16" s="21"/>
      <c r="CNP16" s="21"/>
      <c r="CNQ16" s="21"/>
      <c r="CNR16" s="21"/>
      <c r="CNS16" s="21"/>
      <c r="CNT16" s="21"/>
      <c r="CNU16" s="21"/>
      <c r="CNV16" s="21"/>
      <c r="CNW16" s="21"/>
      <c r="CNX16" s="21"/>
      <c r="CNY16" s="21"/>
      <c r="CNZ16" s="21"/>
      <c r="COA16" s="21"/>
      <c r="COB16" s="21"/>
      <c r="COC16" s="21"/>
      <c r="COD16" s="21"/>
      <c r="COE16" s="21"/>
      <c r="COF16" s="21"/>
      <c r="COG16" s="21"/>
      <c r="COH16" s="21"/>
      <c r="COI16" s="21"/>
      <c r="COJ16" s="21"/>
      <c r="COK16" s="21"/>
      <c r="COL16" s="21"/>
      <c r="COM16" s="21"/>
      <c r="CON16" s="21"/>
      <c r="COO16" s="21"/>
      <c r="COP16" s="21"/>
      <c r="COQ16" s="21"/>
      <c r="COR16" s="21"/>
      <c r="COS16" s="21"/>
      <c r="COT16" s="21"/>
      <c r="COU16" s="21"/>
      <c r="COV16" s="21"/>
      <c r="COW16" s="21"/>
      <c r="COX16" s="21"/>
      <c r="COY16" s="21"/>
      <c r="COZ16" s="21"/>
      <c r="CPA16" s="21"/>
      <c r="CPB16" s="21"/>
      <c r="CPC16" s="21"/>
      <c r="CPD16" s="21"/>
      <c r="CPE16" s="21"/>
      <c r="CPF16" s="21"/>
      <c r="CPG16" s="21"/>
      <c r="CPH16" s="21"/>
      <c r="CPI16" s="21"/>
      <c r="CPJ16" s="21"/>
      <c r="CPK16" s="21"/>
      <c r="CPL16" s="21"/>
      <c r="CPM16" s="21"/>
      <c r="CPN16" s="21"/>
      <c r="CPO16" s="21"/>
      <c r="CPP16" s="21"/>
      <c r="CPQ16" s="21"/>
      <c r="CPR16" s="21"/>
      <c r="CPS16" s="21"/>
      <c r="CPT16" s="21"/>
      <c r="CPU16" s="21"/>
      <c r="CPV16" s="21"/>
      <c r="CPW16" s="21"/>
      <c r="CPX16" s="21"/>
      <c r="CPY16" s="21"/>
      <c r="CPZ16" s="21"/>
      <c r="CQA16" s="21"/>
      <c r="CQB16" s="21"/>
      <c r="CQC16" s="21"/>
      <c r="CQD16" s="21"/>
      <c r="CQE16" s="21"/>
      <c r="CQF16" s="21"/>
      <c r="CQG16" s="21"/>
      <c r="CQH16" s="21"/>
      <c r="CQI16" s="21"/>
      <c r="CQJ16" s="21"/>
      <c r="CQK16" s="21"/>
      <c r="CQL16" s="21"/>
      <c r="CQM16" s="21"/>
      <c r="CQN16" s="21"/>
      <c r="CQO16" s="21"/>
      <c r="CQP16" s="21"/>
      <c r="CQQ16" s="21"/>
      <c r="CQR16" s="21"/>
      <c r="CQS16" s="21"/>
      <c r="CQT16" s="21"/>
      <c r="CQU16" s="21"/>
      <c r="CQV16" s="21"/>
      <c r="CQW16" s="21"/>
      <c r="CQX16" s="21"/>
      <c r="CQY16" s="21"/>
      <c r="CQZ16" s="21"/>
      <c r="CRA16" s="21"/>
      <c r="CRB16" s="21"/>
      <c r="CRC16" s="21"/>
      <c r="CRD16" s="21"/>
      <c r="CRE16" s="21"/>
      <c r="CRF16" s="21"/>
      <c r="CRG16" s="21"/>
      <c r="CRH16" s="21"/>
      <c r="CRI16" s="21"/>
      <c r="CRJ16" s="21"/>
      <c r="CRK16" s="21"/>
      <c r="CRL16" s="21"/>
      <c r="CRM16" s="21"/>
      <c r="CRN16" s="21"/>
      <c r="CRO16" s="21"/>
      <c r="CRP16" s="21"/>
      <c r="CRQ16" s="21"/>
      <c r="CRR16" s="21"/>
      <c r="CRS16" s="21"/>
      <c r="CRT16" s="21"/>
      <c r="CRU16" s="21"/>
      <c r="CRV16" s="21"/>
      <c r="CRW16" s="21"/>
      <c r="CRX16" s="21"/>
      <c r="CRY16" s="21"/>
      <c r="CRZ16" s="21"/>
      <c r="CSA16" s="21"/>
      <c r="CSB16" s="21"/>
      <c r="CSC16" s="21"/>
      <c r="CSD16" s="21"/>
      <c r="CSE16" s="21"/>
      <c r="CSF16" s="21"/>
      <c r="CSG16" s="21"/>
      <c r="CSH16" s="21"/>
      <c r="CSI16" s="21"/>
      <c r="CSJ16" s="21"/>
      <c r="CSK16" s="21"/>
      <c r="CSL16" s="21"/>
      <c r="CSM16" s="21"/>
      <c r="CSN16" s="21"/>
      <c r="CSO16" s="21"/>
      <c r="CSP16" s="21"/>
      <c r="CSQ16" s="21"/>
      <c r="CSR16" s="21"/>
      <c r="CSS16" s="21"/>
      <c r="CST16" s="21"/>
      <c r="CSU16" s="21"/>
      <c r="CSV16" s="21"/>
      <c r="CSW16" s="21"/>
      <c r="CSX16" s="21"/>
      <c r="CSY16" s="21"/>
      <c r="CSZ16" s="21"/>
      <c r="CTA16" s="21"/>
      <c r="CTB16" s="21"/>
      <c r="CTC16" s="21"/>
      <c r="CTD16" s="21"/>
      <c r="CTE16" s="21"/>
      <c r="CTF16" s="21"/>
      <c r="CTG16" s="21"/>
      <c r="CTH16" s="21"/>
      <c r="CTI16" s="21"/>
      <c r="CTJ16" s="21"/>
      <c r="CTK16" s="21"/>
      <c r="CTL16" s="21"/>
      <c r="CTM16" s="21"/>
      <c r="CTN16" s="21"/>
      <c r="CTO16" s="21"/>
      <c r="CTP16" s="21"/>
      <c r="CTQ16" s="21"/>
      <c r="CTR16" s="21"/>
      <c r="CTS16" s="21"/>
      <c r="CTT16" s="21"/>
      <c r="CTU16" s="21"/>
      <c r="CTV16" s="21"/>
      <c r="CTW16" s="21"/>
      <c r="CTX16" s="21"/>
      <c r="CTY16" s="21"/>
      <c r="CTZ16" s="21"/>
      <c r="CUA16" s="21"/>
      <c r="CUB16" s="21"/>
      <c r="CUC16" s="21"/>
      <c r="CUD16" s="21"/>
      <c r="CUE16" s="21"/>
      <c r="CUF16" s="21"/>
      <c r="CUG16" s="21"/>
      <c r="CUH16" s="21"/>
      <c r="CUI16" s="21"/>
      <c r="CUJ16" s="21"/>
      <c r="CUK16" s="21"/>
      <c r="CUL16" s="21"/>
      <c r="CUM16" s="21"/>
      <c r="CUN16" s="21"/>
      <c r="CUO16" s="21"/>
      <c r="CUP16" s="21"/>
      <c r="CUQ16" s="21"/>
      <c r="CUR16" s="21"/>
      <c r="CUS16" s="21"/>
      <c r="CUT16" s="21"/>
      <c r="CUU16" s="21"/>
      <c r="CUV16" s="21"/>
      <c r="CUW16" s="21"/>
      <c r="CUX16" s="21"/>
      <c r="CUY16" s="21"/>
      <c r="CUZ16" s="21"/>
      <c r="CVA16" s="21"/>
      <c r="CVB16" s="21"/>
      <c r="CVC16" s="21"/>
      <c r="CVD16" s="21"/>
      <c r="CVE16" s="21"/>
      <c r="CVF16" s="21"/>
      <c r="CVG16" s="21"/>
      <c r="CVH16" s="21"/>
      <c r="CVI16" s="21"/>
      <c r="CVJ16" s="21"/>
      <c r="CVK16" s="21"/>
      <c r="CVL16" s="21"/>
      <c r="CVM16" s="21"/>
      <c r="CVN16" s="21"/>
      <c r="CVO16" s="21"/>
      <c r="CVP16" s="21"/>
      <c r="CVQ16" s="21"/>
      <c r="CVR16" s="21"/>
      <c r="CVS16" s="21"/>
      <c r="CVT16" s="21"/>
      <c r="CVU16" s="21"/>
      <c r="CVV16" s="21"/>
      <c r="CVW16" s="21"/>
      <c r="CVX16" s="21"/>
      <c r="CVY16" s="21"/>
      <c r="CVZ16" s="21"/>
      <c r="CWA16" s="21"/>
      <c r="CWB16" s="21"/>
      <c r="CWC16" s="21"/>
      <c r="CWD16" s="21"/>
      <c r="CWE16" s="21"/>
      <c r="CWF16" s="21"/>
      <c r="CWG16" s="21"/>
      <c r="CWH16" s="21"/>
      <c r="CWI16" s="21"/>
      <c r="CWJ16" s="21"/>
      <c r="CWK16" s="21"/>
      <c r="CWL16" s="21"/>
      <c r="CWM16" s="21"/>
      <c r="CWN16" s="21"/>
      <c r="CWO16" s="21"/>
      <c r="CWP16" s="21"/>
      <c r="CWQ16" s="21"/>
      <c r="CWR16" s="21"/>
      <c r="CWS16" s="21"/>
      <c r="CWT16" s="21"/>
      <c r="CWU16" s="21"/>
      <c r="CWV16" s="21"/>
      <c r="CWW16" s="21"/>
      <c r="CWX16" s="21"/>
      <c r="CWY16" s="21"/>
      <c r="CWZ16" s="21"/>
      <c r="CXA16" s="21"/>
      <c r="CXB16" s="21"/>
      <c r="CXC16" s="21"/>
      <c r="CXD16" s="21"/>
      <c r="CXE16" s="21"/>
      <c r="CXF16" s="21"/>
      <c r="CXG16" s="21"/>
      <c r="CXH16" s="21"/>
      <c r="CXI16" s="21"/>
      <c r="CXJ16" s="21"/>
      <c r="CXK16" s="21"/>
      <c r="CXL16" s="21"/>
      <c r="CXM16" s="21"/>
      <c r="CXN16" s="21"/>
      <c r="CXO16" s="21"/>
      <c r="CXP16" s="21"/>
      <c r="CXQ16" s="21"/>
      <c r="CXR16" s="21"/>
      <c r="CXS16" s="21"/>
      <c r="CXT16" s="21"/>
      <c r="CXU16" s="21"/>
      <c r="CXV16" s="21"/>
      <c r="CXW16" s="21"/>
      <c r="CXX16" s="21"/>
      <c r="CXY16" s="21"/>
      <c r="CXZ16" s="21"/>
      <c r="CYA16" s="21"/>
      <c r="CYB16" s="21"/>
      <c r="CYC16" s="21"/>
      <c r="CYD16" s="21"/>
      <c r="CYE16" s="21"/>
      <c r="CYF16" s="21"/>
      <c r="CYG16" s="21"/>
      <c r="CYH16" s="21"/>
      <c r="CYI16" s="21"/>
      <c r="CYJ16" s="21"/>
      <c r="CYK16" s="21"/>
      <c r="CYL16" s="21"/>
      <c r="CYM16" s="21"/>
      <c r="CYN16" s="21"/>
      <c r="CYO16" s="21"/>
      <c r="CYP16" s="21"/>
      <c r="CYQ16" s="21"/>
      <c r="CYR16" s="21"/>
      <c r="CYS16" s="21"/>
      <c r="CYT16" s="21"/>
      <c r="CYU16" s="21"/>
      <c r="CYV16" s="21"/>
      <c r="CYW16" s="21"/>
      <c r="CYX16" s="21"/>
      <c r="CYY16" s="21"/>
      <c r="CYZ16" s="21"/>
      <c r="CZA16" s="21"/>
      <c r="CZB16" s="21"/>
      <c r="CZC16" s="21"/>
      <c r="CZD16" s="21"/>
      <c r="CZE16" s="21"/>
      <c r="CZF16" s="21"/>
      <c r="CZG16" s="21"/>
      <c r="CZH16" s="21"/>
      <c r="CZI16" s="21"/>
      <c r="CZJ16" s="21"/>
      <c r="CZK16" s="21"/>
      <c r="CZL16" s="21"/>
      <c r="CZM16" s="21"/>
      <c r="CZN16" s="21"/>
      <c r="CZO16" s="21"/>
      <c r="CZP16" s="21"/>
      <c r="CZQ16" s="21"/>
      <c r="CZR16" s="21"/>
      <c r="CZS16" s="21"/>
      <c r="CZT16" s="21"/>
      <c r="CZU16" s="21"/>
      <c r="CZV16" s="21"/>
      <c r="CZW16" s="21"/>
      <c r="CZX16" s="21"/>
      <c r="CZY16" s="21"/>
      <c r="CZZ16" s="21"/>
      <c r="DAA16" s="21"/>
      <c r="DAB16" s="21"/>
      <c r="DAC16" s="21"/>
      <c r="DAD16" s="21"/>
      <c r="DAE16" s="21"/>
      <c r="DAF16" s="21"/>
      <c r="DAG16" s="21"/>
      <c r="DAH16" s="21"/>
      <c r="DAI16" s="21"/>
      <c r="DAJ16" s="21"/>
      <c r="DAK16" s="21"/>
      <c r="DAL16" s="21"/>
      <c r="DAM16" s="21"/>
      <c r="DAN16" s="21"/>
      <c r="DAO16" s="21"/>
      <c r="DAP16" s="21"/>
      <c r="DAQ16" s="21"/>
      <c r="DAR16" s="21"/>
      <c r="DAS16" s="21"/>
      <c r="DAT16" s="21"/>
      <c r="DAU16" s="21"/>
      <c r="DAV16" s="21"/>
      <c r="DAW16" s="21"/>
      <c r="DAX16" s="21"/>
      <c r="DAY16" s="21"/>
      <c r="DAZ16" s="21"/>
      <c r="DBA16" s="21"/>
      <c r="DBB16" s="21"/>
      <c r="DBC16" s="21"/>
      <c r="DBD16" s="21"/>
      <c r="DBE16" s="21"/>
      <c r="DBF16" s="21"/>
      <c r="DBG16" s="21"/>
      <c r="DBH16" s="21"/>
      <c r="DBI16" s="21"/>
      <c r="DBJ16" s="21"/>
      <c r="DBK16" s="21"/>
      <c r="DBL16" s="21"/>
      <c r="DBM16" s="21"/>
      <c r="DBN16" s="21"/>
      <c r="DBO16" s="21"/>
      <c r="DBP16" s="21"/>
      <c r="DBQ16" s="21"/>
      <c r="DBR16" s="21"/>
      <c r="DBS16" s="21"/>
      <c r="DBT16" s="21"/>
      <c r="DBU16" s="21"/>
      <c r="DBV16" s="21"/>
      <c r="DBW16" s="21"/>
      <c r="DBX16" s="21"/>
      <c r="DBY16" s="21"/>
      <c r="DBZ16" s="21"/>
      <c r="DCA16" s="21"/>
      <c r="DCB16" s="21"/>
      <c r="DCC16" s="21"/>
      <c r="DCD16" s="21"/>
      <c r="DCE16" s="21"/>
      <c r="DCF16" s="21"/>
      <c r="DCG16" s="21"/>
      <c r="DCH16" s="21"/>
      <c r="DCI16" s="21"/>
      <c r="DCJ16" s="21"/>
      <c r="DCK16" s="21"/>
      <c r="DCL16" s="21"/>
      <c r="DCM16" s="21"/>
      <c r="DCN16" s="21"/>
      <c r="DCO16" s="21"/>
      <c r="DCP16" s="21"/>
      <c r="DCQ16" s="21"/>
      <c r="DCR16" s="21"/>
      <c r="DCS16" s="21"/>
      <c r="DCT16" s="21"/>
      <c r="DCU16" s="21"/>
      <c r="DCV16" s="21"/>
      <c r="DCW16" s="21"/>
      <c r="DCX16" s="21"/>
      <c r="DCY16" s="21"/>
      <c r="DCZ16" s="21"/>
      <c r="DDA16" s="21"/>
      <c r="DDB16" s="21"/>
      <c r="DDC16" s="21"/>
      <c r="DDD16" s="21"/>
      <c r="DDE16" s="21"/>
      <c r="DDF16" s="21"/>
      <c r="DDG16" s="21"/>
      <c r="DDH16" s="21"/>
      <c r="DDI16" s="21"/>
      <c r="DDJ16" s="21"/>
      <c r="DDK16" s="21"/>
      <c r="DDL16" s="21"/>
      <c r="DDM16" s="21"/>
      <c r="DDN16" s="21"/>
      <c r="DDO16" s="21"/>
      <c r="DDP16" s="21"/>
      <c r="DDQ16" s="21"/>
      <c r="DDR16" s="21"/>
      <c r="DDS16" s="21"/>
      <c r="DDT16" s="21"/>
      <c r="DDU16" s="21"/>
      <c r="DDV16" s="21"/>
      <c r="DDW16" s="21"/>
      <c r="DDX16" s="21"/>
      <c r="DDY16" s="21"/>
      <c r="DDZ16" s="21"/>
      <c r="DEA16" s="21"/>
      <c r="DEB16" s="21"/>
      <c r="DEC16" s="21"/>
      <c r="DED16" s="21"/>
      <c r="DEE16" s="21"/>
      <c r="DEF16" s="21"/>
      <c r="DEG16" s="21"/>
      <c r="DEH16" s="21"/>
      <c r="DEI16" s="21"/>
      <c r="DEJ16" s="21"/>
      <c r="DEK16" s="21"/>
      <c r="DEL16" s="21"/>
      <c r="DEM16" s="21"/>
      <c r="DEN16" s="21"/>
      <c r="DEO16" s="21"/>
      <c r="DEP16" s="21"/>
      <c r="DEQ16" s="21"/>
      <c r="DER16" s="21"/>
      <c r="DES16" s="21"/>
      <c r="DET16" s="21"/>
      <c r="DEU16" s="21"/>
      <c r="DEV16" s="21"/>
      <c r="DEW16" s="21"/>
      <c r="DEX16" s="21"/>
      <c r="DEY16" s="21"/>
      <c r="DEZ16" s="21"/>
      <c r="DFA16" s="21"/>
      <c r="DFB16" s="21"/>
      <c r="DFC16" s="21"/>
      <c r="DFD16" s="21"/>
      <c r="DFE16" s="21"/>
      <c r="DFF16" s="21"/>
      <c r="DFG16" s="21"/>
      <c r="DFH16" s="21"/>
      <c r="DFI16" s="21"/>
      <c r="DFJ16" s="21"/>
      <c r="DFK16" s="21"/>
      <c r="DFL16" s="21"/>
      <c r="DFM16" s="21"/>
      <c r="DFN16" s="21"/>
      <c r="DFO16" s="21"/>
      <c r="DFP16" s="21"/>
      <c r="DFQ16" s="21"/>
      <c r="DFR16" s="21"/>
      <c r="DFS16" s="21"/>
      <c r="DFT16" s="21"/>
      <c r="DFU16" s="21"/>
      <c r="DFV16" s="21"/>
      <c r="DFW16" s="21"/>
      <c r="DFX16" s="21"/>
      <c r="DFY16" s="21"/>
      <c r="DFZ16" s="21"/>
      <c r="DGA16" s="21"/>
      <c r="DGB16" s="21"/>
      <c r="DGC16" s="21"/>
      <c r="DGD16" s="21"/>
      <c r="DGE16" s="21"/>
      <c r="DGF16" s="21"/>
      <c r="DGG16" s="21"/>
      <c r="DGH16" s="21"/>
      <c r="DGI16" s="21"/>
      <c r="DGJ16" s="21"/>
      <c r="DGK16" s="21"/>
      <c r="DGL16" s="21"/>
      <c r="DGM16" s="21"/>
      <c r="DGN16" s="21"/>
      <c r="DGO16" s="21"/>
      <c r="DGP16" s="21"/>
      <c r="DGQ16" s="21"/>
      <c r="DGR16" s="21"/>
      <c r="DGS16" s="21"/>
      <c r="DGT16" s="21"/>
      <c r="DGU16" s="21"/>
      <c r="DGV16" s="21"/>
      <c r="DGW16" s="21"/>
      <c r="DGX16" s="21"/>
      <c r="DGY16" s="21"/>
      <c r="DGZ16" s="21"/>
      <c r="DHA16" s="21"/>
      <c r="DHB16" s="21"/>
      <c r="DHC16" s="21"/>
      <c r="DHD16" s="21"/>
      <c r="DHE16" s="21"/>
      <c r="DHF16" s="21"/>
      <c r="DHG16" s="21"/>
      <c r="DHH16" s="21"/>
      <c r="DHI16" s="21"/>
      <c r="DHJ16" s="21"/>
      <c r="DHK16" s="21"/>
      <c r="DHL16" s="21"/>
      <c r="DHM16" s="21"/>
      <c r="DHN16" s="21"/>
      <c r="DHO16" s="21"/>
      <c r="DHP16" s="21"/>
      <c r="DHQ16" s="21"/>
      <c r="DHR16" s="21"/>
      <c r="DHS16" s="21"/>
      <c r="DHT16" s="21"/>
      <c r="DHU16" s="21"/>
      <c r="DHV16" s="21"/>
      <c r="DHW16" s="21"/>
      <c r="DHX16" s="21"/>
      <c r="DHY16" s="21"/>
      <c r="DHZ16" s="21"/>
      <c r="DIA16" s="21"/>
      <c r="DIB16" s="21"/>
      <c r="DIC16" s="21"/>
      <c r="DID16" s="21"/>
      <c r="DIE16" s="21"/>
      <c r="DIF16" s="21"/>
      <c r="DIG16" s="21"/>
      <c r="DIH16" s="21"/>
      <c r="DII16" s="21"/>
      <c r="DIJ16" s="21"/>
      <c r="DIK16" s="21"/>
      <c r="DIL16" s="21"/>
      <c r="DIM16" s="21"/>
      <c r="DIN16" s="21"/>
      <c r="DIO16" s="21"/>
      <c r="DIP16" s="21"/>
      <c r="DIQ16" s="21"/>
      <c r="DIR16" s="21"/>
      <c r="DIS16" s="21"/>
      <c r="DIT16" s="21"/>
      <c r="DIU16" s="21"/>
      <c r="DIV16" s="21"/>
      <c r="DIW16" s="21"/>
      <c r="DIX16" s="21"/>
      <c r="DIY16" s="21"/>
      <c r="DIZ16" s="21"/>
      <c r="DJA16" s="21"/>
      <c r="DJB16" s="21"/>
      <c r="DJC16" s="21"/>
      <c r="DJD16" s="21"/>
      <c r="DJE16" s="21"/>
      <c r="DJF16" s="21"/>
      <c r="DJG16" s="21"/>
      <c r="DJH16" s="21"/>
      <c r="DJI16" s="21"/>
      <c r="DJJ16" s="21"/>
      <c r="DJK16" s="21"/>
      <c r="DJL16" s="21"/>
      <c r="DJM16" s="21"/>
      <c r="DJN16" s="21"/>
      <c r="DJO16" s="21"/>
      <c r="DJP16" s="21"/>
      <c r="DJQ16" s="21"/>
      <c r="DJR16" s="21"/>
      <c r="DJS16" s="21"/>
      <c r="DJT16" s="21"/>
      <c r="DJU16" s="21"/>
      <c r="DJV16" s="21"/>
      <c r="DJW16" s="21"/>
      <c r="DJX16" s="21"/>
      <c r="DJY16" s="21"/>
      <c r="DJZ16" s="21"/>
      <c r="DKA16" s="21"/>
      <c r="DKB16" s="21"/>
      <c r="DKC16" s="21"/>
      <c r="DKD16" s="21"/>
      <c r="DKE16" s="21"/>
      <c r="DKF16" s="21"/>
      <c r="DKG16" s="21"/>
      <c r="DKH16" s="21"/>
      <c r="DKI16" s="21"/>
      <c r="DKJ16" s="21"/>
      <c r="DKK16" s="21"/>
      <c r="DKL16" s="21"/>
      <c r="DKM16" s="21"/>
      <c r="DKN16" s="21"/>
      <c r="DKO16" s="21"/>
      <c r="DKP16" s="21"/>
      <c r="DKQ16" s="21"/>
      <c r="DKR16" s="21"/>
      <c r="DKS16" s="21"/>
      <c r="DKT16" s="21"/>
      <c r="DKU16" s="21"/>
      <c r="DKV16" s="21"/>
      <c r="DKW16" s="21"/>
      <c r="DKX16" s="21"/>
      <c r="DKY16" s="21"/>
      <c r="DKZ16" s="21"/>
      <c r="DLA16" s="21"/>
      <c r="DLB16" s="21"/>
      <c r="DLC16" s="21"/>
      <c r="DLD16" s="21"/>
      <c r="DLE16" s="21"/>
      <c r="DLF16" s="21"/>
      <c r="DLG16" s="21"/>
      <c r="DLH16" s="21"/>
      <c r="DLI16" s="21"/>
      <c r="DLJ16" s="21"/>
      <c r="DLK16" s="21"/>
      <c r="DLL16" s="21"/>
      <c r="DLM16" s="21"/>
      <c r="DLN16" s="21"/>
      <c r="DLO16" s="21"/>
      <c r="DLP16" s="21"/>
      <c r="DLQ16" s="21"/>
      <c r="DLR16" s="21"/>
      <c r="DLS16" s="21"/>
      <c r="DLT16" s="21"/>
      <c r="DLU16" s="21"/>
      <c r="DLV16" s="21"/>
      <c r="DLW16" s="21"/>
      <c r="DLX16" s="21"/>
      <c r="DLY16" s="21"/>
      <c r="DLZ16" s="21"/>
      <c r="DMA16" s="21"/>
      <c r="DMB16" s="21"/>
      <c r="DMC16" s="21"/>
      <c r="DMD16" s="21"/>
      <c r="DME16" s="21"/>
      <c r="DMF16" s="21"/>
      <c r="DMG16" s="21"/>
      <c r="DMH16" s="21"/>
      <c r="DMI16" s="21"/>
      <c r="DMJ16" s="21"/>
      <c r="DMK16" s="21"/>
      <c r="DML16" s="21"/>
      <c r="DMM16" s="21"/>
      <c r="DMN16" s="21"/>
      <c r="DMO16" s="21"/>
      <c r="DMP16" s="21"/>
      <c r="DMQ16" s="21"/>
      <c r="DMR16" s="21"/>
      <c r="DMS16" s="21"/>
      <c r="DMT16" s="21"/>
      <c r="DMU16" s="21"/>
      <c r="DMV16" s="21"/>
      <c r="DMW16" s="21"/>
      <c r="DMX16" s="21"/>
      <c r="DMY16" s="21"/>
      <c r="DMZ16" s="21"/>
      <c r="DNA16" s="21"/>
      <c r="DNB16" s="21"/>
      <c r="DNC16" s="21"/>
      <c r="DND16" s="21"/>
      <c r="DNE16" s="21"/>
      <c r="DNF16" s="21"/>
      <c r="DNG16" s="21"/>
      <c r="DNH16" s="21"/>
      <c r="DNI16" s="21"/>
      <c r="DNJ16" s="21"/>
      <c r="DNK16" s="21"/>
      <c r="DNL16" s="21"/>
      <c r="DNM16" s="21"/>
      <c r="DNN16" s="21"/>
      <c r="DNO16" s="21"/>
      <c r="DNP16" s="21"/>
      <c r="DNQ16" s="21"/>
      <c r="DNR16" s="21"/>
      <c r="DNS16" s="21"/>
      <c r="DNT16" s="21"/>
      <c r="DNU16" s="21"/>
      <c r="DNV16" s="21"/>
      <c r="DNW16" s="21"/>
      <c r="DNX16" s="21"/>
      <c r="DNY16" s="21"/>
      <c r="DNZ16" s="21"/>
      <c r="DOA16" s="21"/>
      <c r="DOB16" s="21"/>
      <c r="DOC16" s="21"/>
      <c r="DOD16" s="21"/>
      <c r="DOE16" s="21"/>
      <c r="DOF16" s="21"/>
      <c r="DOG16" s="21"/>
      <c r="DOH16" s="21"/>
      <c r="DOI16" s="21"/>
      <c r="DOJ16" s="21"/>
      <c r="DOK16" s="21"/>
      <c r="DOL16" s="21"/>
      <c r="DOM16" s="21"/>
      <c r="DON16" s="21"/>
      <c r="DOO16" s="21"/>
      <c r="DOP16" s="21"/>
      <c r="DOQ16" s="21"/>
      <c r="DOR16" s="21"/>
      <c r="DOS16" s="21"/>
      <c r="DOT16" s="21"/>
      <c r="DOU16" s="21"/>
      <c r="DOV16" s="21"/>
      <c r="DOW16" s="21"/>
      <c r="DOX16" s="21"/>
      <c r="DOY16" s="21"/>
      <c r="DOZ16" s="21"/>
      <c r="DPA16" s="21"/>
      <c r="DPB16" s="21"/>
      <c r="DPC16" s="21"/>
      <c r="DPD16" s="21"/>
      <c r="DPE16" s="21"/>
      <c r="DPF16" s="21"/>
      <c r="DPG16" s="21"/>
      <c r="DPH16" s="21"/>
      <c r="DPI16" s="21"/>
      <c r="DPJ16" s="21"/>
      <c r="DPK16" s="21"/>
      <c r="DPL16" s="21"/>
      <c r="DPM16" s="21"/>
      <c r="DPN16" s="21"/>
      <c r="DPO16" s="21"/>
      <c r="DPP16" s="21"/>
      <c r="DPQ16" s="21"/>
      <c r="DPR16" s="21"/>
      <c r="DPS16" s="21"/>
      <c r="DPT16" s="21"/>
      <c r="DPU16" s="21"/>
      <c r="DPV16" s="21"/>
      <c r="DPW16" s="21"/>
      <c r="DPX16" s="21"/>
      <c r="DPY16" s="21"/>
      <c r="DPZ16" s="21"/>
      <c r="DQA16" s="21"/>
      <c r="DQB16" s="21"/>
      <c r="DQC16" s="21"/>
      <c r="DQD16" s="21"/>
      <c r="DQE16" s="21"/>
      <c r="DQF16" s="21"/>
      <c r="DQG16" s="21"/>
      <c r="DQH16" s="21"/>
      <c r="DQI16" s="21"/>
      <c r="DQJ16" s="21"/>
      <c r="DQK16" s="21"/>
      <c r="DQL16" s="21"/>
      <c r="DQM16" s="21"/>
      <c r="DQN16" s="21"/>
      <c r="DQO16" s="21"/>
      <c r="DQP16" s="21"/>
      <c r="DQQ16" s="21"/>
      <c r="DQR16" s="21"/>
      <c r="DQS16" s="21"/>
      <c r="DQT16" s="21"/>
      <c r="DQU16" s="21"/>
      <c r="DQV16" s="21"/>
      <c r="DQW16" s="21"/>
      <c r="DQX16" s="21"/>
      <c r="DQY16" s="21"/>
      <c r="DQZ16" s="21"/>
      <c r="DRA16" s="21"/>
      <c r="DRB16" s="21"/>
      <c r="DRC16" s="21"/>
      <c r="DRD16" s="21"/>
      <c r="DRE16" s="21"/>
      <c r="DRF16" s="21"/>
      <c r="DRG16" s="21"/>
      <c r="DRH16" s="21"/>
      <c r="DRI16" s="21"/>
      <c r="DRJ16" s="21"/>
      <c r="DRK16" s="21"/>
      <c r="DRL16" s="21"/>
      <c r="DRM16" s="21"/>
      <c r="DRN16" s="21"/>
      <c r="DRO16" s="21"/>
      <c r="DRP16" s="21"/>
      <c r="DRQ16" s="21"/>
      <c r="DRR16" s="21"/>
      <c r="DRS16" s="21"/>
    </row>
    <row r="17" spans="2:29" x14ac:dyDescent="0.2">
      <c r="B17" s="115"/>
      <c r="C17" s="129"/>
      <c r="D17" s="115"/>
      <c r="E17" s="115">
        <v>2</v>
      </c>
      <c r="F17" s="116" t="s">
        <v>14</v>
      </c>
      <c r="G17" s="117" t="s">
        <v>96</v>
      </c>
      <c r="H17" s="118"/>
      <c r="I17" s="69"/>
      <c r="J17" s="325" t="s">
        <v>238</v>
      </c>
      <c r="K17" s="71"/>
      <c r="L17" s="90">
        <v>41660</v>
      </c>
      <c r="M17" s="131"/>
      <c r="N17" s="132"/>
      <c r="O17" s="133" t="s">
        <v>225</v>
      </c>
      <c r="P17" s="121">
        <v>15</v>
      </c>
      <c r="Q17" s="120"/>
      <c r="R17" s="122"/>
      <c r="S17" s="134"/>
      <c r="T17" s="135"/>
      <c r="U17" s="123"/>
      <c r="V17" s="123"/>
      <c r="W17" s="136"/>
      <c r="X17" s="137"/>
      <c r="Y17" s="126"/>
      <c r="Z17" s="138"/>
      <c r="AA17" s="40"/>
      <c r="AB17" s="40"/>
      <c r="AC17" s="40"/>
    </row>
    <row r="18" spans="2:29" x14ac:dyDescent="0.2">
      <c r="C18" s="139"/>
      <c r="D18" s="86"/>
      <c r="E18" s="86">
        <v>3</v>
      </c>
      <c r="F18" s="87" t="s">
        <v>15</v>
      </c>
      <c r="G18" s="88" t="s">
        <v>97</v>
      </c>
      <c r="H18" s="89"/>
      <c r="I18" s="69"/>
      <c r="J18" s="325" t="s">
        <v>238</v>
      </c>
      <c r="K18" s="70"/>
      <c r="L18" s="72">
        <v>41661</v>
      </c>
      <c r="M18" s="73"/>
      <c r="N18" s="74"/>
      <c r="O18" s="83" t="s">
        <v>225</v>
      </c>
      <c r="P18" s="140">
        <v>5</v>
      </c>
      <c r="Q18" s="75"/>
      <c r="R18" s="94"/>
      <c r="S18" s="141"/>
      <c r="T18" s="55"/>
      <c r="U18" s="56"/>
      <c r="V18" s="56"/>
      <c r="W18" s="142"/>
      <c r="X18" s="137"/>
      <c r="Y18" s="60"/>
      <c r="Z18" s="84"/>
      <c r="AA18" s="62"/>
      <c r="AB18" s="62"/>
      <c r="AC18" s="62"/>
    </row>
    <row r="19" spans="2:29" x14ac:dyDescent="0.2">
      <c r="C19" s="139"/>
      <c r="D19" s="86"/>
      <c r="E19" s="86"/>
      <c r="F19" s="87"/>
      <c r="G19" s="88" t="s">
        <v>98</v>
      </c>
      <c r="H19" s="89"/>
      <c r="I19" s="69"/>
      <c r="J19" s="325" t="s">
        <v>238</v>
      </c>
      <c r="K19" s="70"/>
      <c r="L19" s="72">
        <v>41661</v>
      </c>
      <c r="M19" s="73"/>
      <c r="N19" s="74"/>
      <c r="O19" s="83" t="s">
        <v>225</v>
      </c>
      <c r="P19" s="140">
        <v>40</v>
      </c>
      <c r="Q19" s="75"/>
      <c r="R19" s="94"/>
      <c r="S19" s="141"/>
      <c r="T19" s="75"/>
      <c r="U19" s="56"/>
      <c r="V19" s="57"/>
      <c r="W19" s="142"/>
      <c r="X19" s="137"/>
      <c r="Y19" s="60"/>
      <c r="Z19" s="84"/>
      <c r="AA19" s="62"/>
      <c r="AB19" s="62"/>
      <c r="AC19" s="62"/>
    </row>
    <row r="20" spans="2:29" x14ac:dyDescent="0.2">
      <c r="C20" s="139"/>
      <c r="D20" s="86"/>
      <c r="E20" s="86">
        <v>4</v>
      </c>
      <c r="F20" s="87" t="s">
        <v>16</v>
      </c>
      <c r="G20" s="88" t="s">
        <v>93</v>
      </c>
      <c r="H20" s="89"/>
      <c r="I20" s="69"/>
      <c r="J20" s="325"/>
      <c r="K20" s="70"/>
      <c r="L20" s="90"/>
      <c r="M20" s="92"/>
      <c r="N20" s="93"/>
      <c r="O20" s="81" t="s">
        <v>225</v>
      </c>
      <c r="P20" s="140">
        <v>5</v>
      </c>
      <c r="Q20" s="75"/>
      <c r="R20" s="94"/>
      <c r="S20" s="141" t="s">
        <v>240</v>
      </c>
      <c r="T20" s="55"/>
      <c r="U20" s="56"/>
      <c r="V20" s="56"/>
      <c r="W20" s="142"/>
      <c r="X20" s="137"/>
      <c r="Y20" s="60"/>
      <c r="Z20" s="84"/>
      <c r="AA20" s="62"/>
      <c r="AB20" s="62"/>
      <c r="AC20" s="62"/>
    </row>
    <row r="21" spans="2:29" x14ac:dyDescent="0.2">
      <c r="C21" s="139"/>
      <c r="D21" s="86"/>
      <c r="E21" s="86">
        <v>5</v>
      </c>
      <c r="F21" s="87" t="s">
        <v>17</v>
      </c>
      <c r="G21" s="88" t="s">
        <v>103</v>
      </c>
      <c r="H21" s="89"/>
      <c r="I21" s="69"/>
      <c r="J21" s="325"/>
      <c r="K21" s="70"/>
      <c r="L21" s="90"/>
      <c r="M21" s="92"/>
      <c r="N21" s="93"/>
      <c r="O21" s="323" t="s">
        <v>248</v>
      </c>
      <c r="P21" s="140">
        <v>5</v>
      </c>
      <c r="Q21" s="75"/>
      <c r="R21" s="94"/>
      <c r="S21" s="141" t="s">
        <v>317</v>
      </c>
      <c r="T21" s="55"/>
      <c r="U21" s="56"/>
      <c r="V21" s="56"/>
      <c r="W21" s="142"/>
      <c r="X21" s="137"/>
      <c r="Y21" s="60"/>
      <c r="Z21" s="84"/>
      <c r="AA21" s="62"/>
      <c r="AB21" s="62"/>
      <c r="AC21" s="62"/>
    </row>
    <row r="22" spans="2:29" ht="63.75" x14ac:dyDescent="0.2">
      <c r="C22" s="139"/>
      <c r="D22" s="86"/>
      <c r="E22" s="86">
        <v>6</v>
      </c>
      <c r="F22" s="87" t="s">
        <v>18</v>
      </c>
      <c r="G22" s="88" t="s">
        <v>93</v>
      </c>
      <c r="H22" s="89"/>
      <c r="I22" s="69"/>
      <c r="J22" s="325"/>
      <c r="K22" s="70"/>
      <c r="L22" s="90"/>
      <c r="M22" s="92"/>
      <c r="N22" s="93"/>
      <c r="O22" s="323" t="s">
        <v>248</v>
      </c>
      <c r="P22" s="140">
        <v>20</v>
      </c>
      <c r="Q22" s="75"/>
      <c r="R22" s="94"/>
      <c r="S22" s="141" t="s">
        <v>318</v>
      </c>
      <c r="T22" s="75"/>
      <c r="U22" s="56"/>
      <c r="V22" s="57"/>
      <c r="W22" s="142"/>
      <c r="X22" s="137"/>
      <c r="Y22" s="60"/>
      <c r="Z22" s="84"/>
      <c r="AA22" s="62"/>
      <c r="AB22" s="62"/>
      <c r="AC22" s="62"/>
    </row>
    <row r="23" spans="2:29" x14ac:dyDescent="0.2">
      <c r="C23" s="139"/>
      <c r="D23" s="86"/>
      <c r="E23" s="86">
        <v>7</v>
      </c>
      <c r="F23" s="87" t="s">
        <v>19</v>
      </c>
      <c r="G23" s="88" t="s">
        <v>93</v>
      </c>
      <c r="H23" s="89"/>
      <c r="I23" s="69"/>
      <c r="J23" s="325" t="s">
        <v>237</v>
      </c>
      <c r="K23" s="325"/>
      <c r="L23" s="92">
        <v>41662</v>
      </c>
      <c r="M23" s="70"/>
      <c r="N23" s="93"/>
      <c r="O23" s="81" t="s">
        <v>225</v>
      </c>
      <c r="P23" s="140">
        <v>15</v>
      </c>
      <c r="Q23" s="75"/>
      <c r="R23" s="94"/>
      <c r="S23" s="141"/>
      <c r="T23" s="55"/>
      <c r="U23" s="56"/>
      <c r="V23" s="56"/>
      <c r="W23" s="142"/>
      <c r="X23" s="137"/>
      <c r="Y23" s="60"/>
      <c r="Z23" s="61"/>
      <c r="AA23" s="62"/>
      <c r="AB23" s="62"/>
      <c r="AC23" s="62"/>
    </row>
    <row r="24" spans="2:29" x14ac:dyDescent="0.2">
      <c r="C24" s="139"/>
      <c r="D24" s="86"/>
      <c r="E24" s="86">
        <v>8</v>
      </c>
      <c r="F24" s="87" t="s">
        <v>10</v>
      </c>
      <c r="G24" s="88" t="s">
        <v>93</v>
      </c>
      <c r="H24" s="89"/>
      <c r="I24" s="69"/>
      <c r="J24" s="181" t="s">
        <v>243</v>
      </c>
      <c r="K24" s="91"/>
      <c r="L24" s="90">
        <v>41663</v>
      </c>
      <c r="M24" s="92"/>
      <c r="N24" s="93"/>
      <c r="O24" s="83" t="s">
        <v>225</v>
      </c>
      <c r="P24" s="140">
        <v>15</v>
      </c>
      <c r="Q24" s="75"/>
      <c r="R24" s="94"/>
      <c r="S24" s="141"/>
      <c r="T24" s="75"/>
      <c r="U24" s="56"/>
      <c r="V24" s="57"/>
      <c r="W24" s="142"/>
      <c r="X24" s="137"/>
      <c r="Y24" s="60"/>
      <c r="Z24" s="84"/>
      <c r="AA24" s="62"/>
      <c r="AB24" s="62"/>
      <c r="AC24" s="62"/>
    </row>
    <row r="25" spans="2:29" x14ac:dyDescent="0.2">
      <c r="C25" s="139"/>
      <c r="D25" s="86"/>
      <c r="E25" s="86">
        <v>9</v>
      </c>
      <c r="F25" s="87" t="s">
        <v>12</v>
      </c>
      <c r="G25" s="88" t="s">
        <v>100</v>
      </c>
      <c r="H25" s="89"/>
      <c r="I25" s="69"/>
      <c r="J25" s="181" t="s">
        <v>243</v>
      </c>
      <c r="K25" s="73"/>
      <c r="L25" s="72">
        <v>41661</v>
      </c>
      <c r="M25" s="92"/>
      <c r="N25" s="93"/>
      <c r="O25" s="323" t="s">
        <v>248</v>
      </c>
      <c r="P25" s="140">
        <v>10</v>
      </c>
      <c r="Q25" s="75"/>
      <c r="R25" s="94"/>
      <c r="S25" s="141" t="s">
        <v>241</v>
      </c>
      <c r="T25" s="55"/>
      <c r="U25" s="56"/>
      <c r="V25" s="56"/>
      <c r="W25" s="142"/>
      <c r="X25" s="137"/>
      <c r="Y25" s="60"/>
      <c r="Z25" s="84"/>
      <c r="AA25" s="62"/>
      <c r="AB25" s="62"/>
      <c r="AC25" s="62"/>
    </row>
    <row r="26" spans="2:29" x14ac:dyDescent="0.2">
      <c r="C26" s="139"/>
      <c r="D26" s="86"/>
      <c r="E26" s="86">
        <v>10</v>
      </c>
      <c r="F26" s="87" t="s">
        <v>11</v>
      </c>
      <c r="G26" s="88" t="s">
        <v>106</v>
      </c>
      <c r="H26" s="89"/>
      <c r="I26" s="69"/>
      <c r="J26" s="181" t="s">
        <v>243</v>
      </c>
      <c r="K26" s="73"/>
      <c r="L26" s="72">
        <v>41661</v>
      </c>
      <c r="M26" s="73"/>
      <c r="N26" s="74"/>
      <c r="O26" s="83" t="s">
        <v>225</v>
      </c>
      <c r="P26" s="140">
        <v>5</v>
      </c>
      <c r="Q26" s="75"/>
      <c r="R26" s="94"/>
      <c r="S26" s="141"/>
      <c r="T26" s="55"/>
      <c r="U26" s="56"/>
      <c r="V26" s="56"/>
      <c r="W26" s="142"/>
      <c r="X26" s="137"/>
      <c r="Y26" s="60"/>
      <c r="Z26" s="84"/>
      <c r="AA26" s="62"/>
      <c r="AB26" s="62"/>
      <c r="AC26" s="62"/>
    </row>
    <row r="27" spans="2:29" x14ac:dyDescent="0.2">
      <c r="C27" s="139"/>
      <c r="D27" s="86"/>
      <c r="E27" s="86"/>
      <c r="F27" s="87"/>
      <c r="G27" s="88" t="s">
        <v>107</v>
      </c>
      <c r="H27" s="89"/>
      <c r="I27" s="69"/>
      <c r="J27" s="181" t="s">
        <v>243</v>
      </c>
      <c r="K27" s="73"/>
      <c r="L27" s="72">
        <v>41661</v>
      </c>
      <c r="M27" s="73"/>
      <c r="N27" s="74"/>
      <c r="O27" s="83" t="s">
        <v>225</v>
      </c>
      <c r="P27" s="140">
        <v>5</v>
      </c>
      <c r="Q27" s="75"/>
      <c r="R27" s="94"/>
      <c r="S27" s="141"/>
      <c r="T27" s="55"/>
      <c r="U27" s="56"/>
      <c r="V27" s="56"/>
      <c r="W27" s="142"/>
      <c r="X27" s="137"/>
      <c r="Y27" s="60"/>
      <c r="Z27" s="84"/>
      <c r="AA27" s="62"/>
      <c r="AB27" s="62"/>
      <c r="AC27" s="62"/>
    </row>
    <row r="28" spans="2:29" x14ac:dyDescent="0.2">
      <c r="C28" s="139"/>
      <c r="D28" s="86"/>
      <c r="E28" s="86"/>
      <c r="F28" s="87"/>
      <c r="G28" s="88" t="s">
        <v>104</v>
      </c>
      <c r="H28" s="89"/>
      <c r="I28" s="69"/>
      <c r="J28" s="181" t="s">
        <v>243</v>
      </c>
      <c r="K28" s="73"/>
      <c r="L28" s="72">
        <v>41661</v>
      </c>
      <c r="M28" s="73"/>
      <c r="N28" s="74"/>
      <c r="O28" s="83" t="s">
        <v>225</v>
      </c>
      <c r="P28" s="140">
        <v>10</v>
      </c>
      <c r="Q28" s="75"/>
      <c r="R28" s="94"/>
      <c r="S28" s="141"/>
      <c r="T28" s="55"/>
      <c r="U28" s="56"/>
      <c r="V28" s="56"/>
      <c r="W28" s="142"/>
      <c r="X28" s="137"/>
      <c r="Y28" s="60"/>
      <c r="Z28" s="84"/>
      <c r="AA28" s="62"/>
      <c r="AB28" s="62"/>
      <c r="AC28" s="62"/>
    </row>
    <row r="29" spans="2:29" x14ac:dyDescent="0.2">
      <c r="C29" s="139"/>
      <c r="D29" s="86"/>
      <c r="E29" s="86">
        <v>11</v>
      </c>
      <c r="F29" s="87" t="s">
        <v>20</v>
      </c>
      <c r="G29" s="88" t="s">
        <v>93</v>
      </c>
      <c r="H29" s="89"/>
      <c r="I29" s="69"/>
      <c r="J29" s="181" t="s">
        <v>243</v>
      </c>
      <c r="K29" s="73"/>
      <c r="L29" s="72">
        <v>41661</v>
      </c>
      <c r="M29" s="73"/>
      <c r="N29" s="74"/>
      <c r="O29" s="83" t="s">
        <v>225</v>
      </c>
      <c r="P29" s="140">
        <v>25</v>
      </c>
      <c r="Q29" s="75"/>
      <c r="R29" s="94"/>
      <c r="S29" s="141"/>
      <c r="T29" s="75"/>
      <c r="U29" s="56"/>
      <c r="V29" s="57"/>
      <c r="W29" s="142"/>
      <c r="X29" s="137"/>
      <c r="Y29" s="60"/>
      <c r="Z29" s="84"/>
      <c r="AA29" s="62"/>
      <c r="AB29" s="62"/>
      <c r="AC29" s="62"/>
    </row>
    <row r="30" spans="2:29" ht="25.5" x14ac:dyDescent="0.2">
      <c r="C30" s="139"/>
      <c r="D30" s="86"/>
      <c r="E30" s="86">
        <v>12</v>
      </c>
      <c r="F30" s="87" t="s">
        <v>21</v>
      </c>
      <c r="G30" s="88" t="s">
        <v>93</v>
      </c>
      <c r="H30" s="89"/>
      <c r="I30" s="69"/>
      <c r="J30" s="181" t="s">
        <v>243</v>
      </c>
      <c r="K30" s="73"/>
      <c r="L30" s="72">
        <v>41661</v>
      </c>
      <c r="M30" s="73"/>
      <c r="N30" s="74"/>
      <c r="O30" s="323" t="s">
        <v>248</v>
      </c>
      <c r="P30" s="140">
        <v>15</v>
      </c>
      <c r="Q30" s="75"/>
      <c r="R30" s="94"/>
      <c r="S30" s="141" t="s">
        <v>242</v>
      </c>
      <c r="T30" s="75"/>
      <c r="U30" s="56"/>
      <c r="V30" s="57"/>
      <c r="W30" s="142"/>
      <c r="X30" s="137"/>
      <c r="Y30" s="60"/>
      <c r="Z30" s="84"/>
      <c r="AA30" s="62"/>
      <c r="AB30" s="62"/>
      <c r="AC30" s="62"/>
    </row>
    <row r="31" spans="2:29" x14ac:dyDescent="0.2">
      <c r="C31" s="139">
        <v>2</v>
      </c>
      <c r="D31" s="86">
        <v>2</v>
      </c>
      <c r="E31" s="86">
        <v>1</v>
      </c>
      <c r="F31" s="87" t="s">
        <v>22</v>
      </c>
      <c r="G31" s="88" t="s">
        <v>103</v>
      </c>
      <c r="H31" s="89"/>
      <c r="I31" s="69"/>
      <c r="J31" s="181" t="s">
        <v>243</v>
      </c>
      <c r="K31" s="73"/>
      <c r="L31" s="72">
        <v>41661</v>
      </c>
      <c r="M31" s="73"/>
      <c r="N31" s="74"/>
      <c r="O31" s="83" t="s">
        <v>225</v>
      </c>
      <c r="P31" s="140">
        <v>5</v>
      </c>
      <c r="Q31" s="75"/>
      <c r="R31" s="94"/>
      <c r="S31" s="143"/>
      <c r="T31" s="55"/>
      <c r="U31" s="56"/>
      <c r="V31" s="57"/>
      <c r="W31" s="142"/>
      <c r="X31" s="137"/>
      <c r="Y31" s="60"/>
      <c r="Z31" s="144"/>
      <c r="AA31" s="62"/>
      <c r="AB31" s="62"/>
      <c r="AC31" s="62"/>
    </row>
    <row r="32" spans="2:29" x14ac:dyDescent="0.2">
      <c r="C32" s="139"/>
      <c r="D32" s="86"/>
      <c r="E32" s="86">
        <v>2</v>
      </c>
      <c r="F32" s="87" t="s">
        <v>23</v>
      </c>
      <c r="G32" s="88" t="s">
        <v>101</v>
      </c>
      <c r="H32" s="89"/>
      <c r="I32" s="69"/>
      <c r="J32" s="181" t="s">
        <v>243</v>
      </c>
      <c r="K32" s="73"/>
      <c r="L32" s="72">
        <v>41661</v>
      </c>
      <c r="M32" s="73"/>
      <c r="N32" s="74"/>
      <c r="O32" s="83" t="s">
        <v>225</v>
      </c>
      <c r="P32" s="140">
        <v>15</v>
      </c>
      <c r="Q32" s="75"/>
      <c r="R32" s="94"/>
      <c r="S32" s="143"/>
      <c r="T32" s="75"/>
      <c r="U32" s="56"/>
      <c r="V32" s="57"/>
      <c r="W32" s="142"/>
      <c r="X32" s="137"/>
      <c r="Y32" s="60"/>
      <c r="Z32" s="84"/>
      <c r="AA32" s="62"/>
      <c r="AB32" s="62"/>
      <c r="AC32" s="62"/>
    </row>
    <row r="33" spans="2:3191" x14ac:dyDescent="0.2">
      <c r="C33" s="139"/>
      <c r="D33" s="86"/>
      <c r="E33" s="86">
        <v>3</v>
      </c>
      <c r="F33" s="87" t="s">
        <v>24</v>
      </c>
      <c r="G33" s="88" t="s">
        <v>93</v>
      </c>
      <c r="H33" s="89"/>
      <c r="I33" s="90"/>
      <c r="J33" s="325" t="s">
        <v>237</v>
      </c>
      <c r="K33" s="92"/>
      <c r="L33" s="90">
        <v>41661</v>
      </c>
      <c r="M33" s="92"/>
      <c r="N33" s="93"/>
      <c r="O33" s="83" t="s">
        <v>225</v>
      </c>
      <c r="P33" s="140">
        <v>20</v>
      </c>
      <c r="Q33" s="75"/>
      <c r="R33" s="94"/>
      <c r="S33" s="141" t="s">
        <v>240</v>
      </c>
      <c r="T33" s="75"/>
      <c r="U33" s="56"/>
      <c r="V33" s="57"/>
      <c r="W33" s="142"/>
      <c r="X33" s="137"/>
      <c r="Y33" s="60"/>
      <c r="Z33" s="84"/>
      <c r="AA33" s="62"/>
      <c r="AB33" s="62"/>
      <c r="AC33" s="62"/>
    </row>
    <row r="34" spans="2:3191" x14ac:dyDescent="0.2">
      <c r="C34" s="139"/>
      <c r="D34" s="86"/>
      <c r="E34" s="86">
        <v>4</v>
      </c>
      <c r="F34" s="87" t="s">
        <v>25</v>
      </c>
      <c r="G34" s="88" t="s">
        <v>93</v>
      </c>
      <c r="H34" s="89"/>
      <c r="I34" s="90"/>
      <c r="J34" s="325" t="s">
        <v>237</v>
      </c>
      <c r="K34" s="92"/>
      <c r="L34" s="90">
        <v>41661</v>
      </c>
      <c r="M34" s="92"/>
      <c r="N34" s="93"/>
      <c r="O34" s="83" t="s">
        <v>225</v>
      </c>
      <c r="P34" s="140">
        <v>28</v>
      </c>
      <c r="Q34" s="75"/>
      <c r="R34" s="94"/>
      <c r="S34" s="141" t="s">
        <v>240</v>
      </c>
      <c r="T34" s="75"/>
      <c r="U34" s="56"/>
      <c r="V34" s="57"/>
      <c r="W34" s="142"/>
      <c r="X34" s="137"/>
      <c r="Y34" s="60"/>
      <c r="Z34" s="61"/>
      <c r="AA34" s="62"/>
      <c r="AB34" s="62"/>
      <c r="AC34" s="62"/>
    </row>
    <row r="35" spans="2:3191" x14ac:dyDescent="0.2">
      <c r="C35" s="139"/>
      <c r="D35" s="86"/>
      <c r="E35" s="86">
        <v>5</v>
      </c>
      <c r="F35" s="87" t="s">
        <v>27</v>
      </c>
      <c r="G35" s="88" t="s">
        <v>93</v>
      </c>
      <c r="H35" s="89"/>
      <c r="I35" s="90"/>
      <c r="J35" s="325" t="s">
        <v>237</v>
      </c>
      <c r="K35" s="92"/>
      <c r="L35" s="90">
        <v>41661</v>
      </c>
      <c r="M35" s="92"/>
      <c r="N35" s="93"/>
      <c r="O35" s="83" t="s">
        <v>225</v>
      </c>
      <c r="P35" s="140">
        <v>20</v>
      </c>
      <c r="Q35" s="75"/>
      <c r="R35" s="94"/>
      <c r="S35" s="143"/>
      <c r="T35" s="55"/>
      <c r="U35" s="56"/>
      <c r="V35" s="57"/>
      <c r="W35" s="142"/>
      <c r="X35" s="137"/>
      <c r="Y35" s="60"/>
      <c r="Z35" s="61"/>
      <c r="AA35" s="62"/>
      <c r="AB35" s="62"/>
      <c r="AC35" s="62"/>
    </row>
    <row r="36" spans="2:3191" ht="25.5" x14ac:dyDescent="0.2">
      <c r="C36" s="139"/>
      <c r="D36" s="86"/>
      <c r="E36" s="86">
        <v>6</v>
      </c>
      <c r="F36" s="87" t="s">
        <v>28</v>
      </c>
      <c r="G36" s="88" t="s">
        <v>102</v>
      </c>
      <c r="H36" s="89"/>
      <c r="I36" s="90"/>
      <c r="J36" s="325" t="s">
        <v>237</v>
      </c>
      <c r="K36" s="92"/>
      <c r="L36" s="90">
        <v>41661</v>
      </c>
      <c r="M36" s="92"/>
      <c r="N36" s="93"/>
      <c r="O36" s="83" t="s">
        <v>225</v>
      </c>
      <c r="P36" s="140">
        <v>10</v>
      </c>
      <c r="Q36" s="75"/>
      <c r="R36" s="94"/>
      <c r="S36" s="141"/>
      <c r="T36" s="55"/>
      <c r="U36" s="56"/>
      <c r="V36" s="56"/>
      <c r="W36" s="142"/>
      <c r="X36" s="137"/>
      <c r="Y36" s="60"/>
      <c r="Z36" s="84"/>
      <c r="AA36" s="62"/>
      <c r="AB36" s="62"/>
      <c r="AC36" s="62"/>
    </row>
    <row r="37" spans="2:3191" x14ac:dyDescent="0.2">
      <c r="C37" s="139"/>
      <c r="D37" s="86"/>
      <c r="E37" s="86">
        <v>7</v>
      </c>
      <c r="F37" s="145" t="s">
        <v>233</v>
      </c>
      <c r="G37" s="88" t="s">
        <v>102</v>
      </c>
      <c r="H37" s="89"/>
      <c r="I37" s="89"/>
      <c r="J37" s="325" t="s">
        <v>237</v>
      </c>
      <c r="K37" s="92"/>
      <c r="L37" s="90">
        <v>41661</v>
      </c>
      <c r="M37" s="92"/>
      <c r="N37" s="93"/>
      <c r="O37" s="83" t="s">
        <v>225</v>
      </c>
      <c r="P37" s="140">
        <v>10</v>
      </c>
      <c r="Q37" s="75"/>
      <c r="R37" s="94"/>
      <c r="S37" s="141"/>
      <c r="T37" s="75"/>
      <c r="U37" s="56"/>
      <c r="V37" s="57"/>
      <c r="W37" s="142"/>
      <c r="X37" s="137"/>
      <c r="Y37" s="60"/>
      <c r="Z37" s="84"/>
      <c r="AA37" s="62"/>
      <c r="AB37" s="62"/>
      <c r="AC37" s="62"/>
    </row>
    <row r="38" spans="2:3191" x14ac:dyDescent="0.2">
      <c r="C38" s="139"/>
      <c r="D38" s="86"/>
      <c r="E38" s="86"/>
      <c r="F38" s="87"/>
      <c r="G38" s="88" t="s">
        <v>102</v>
      </c>
      <c r="H38" s="89"/>
      <c r="I38" s="90"/>
      <c r="J38" s="325" t="s">
        <v>237</v>
      </c>
      <c r="K38" s="92"/>
      <c r="L38" s="90">
        <v>41661</v>
      </c>
      <c r="M38" s="92"/>
      <c r="N38" s="93"/>
      <c r="O38" s="83" t="s">
        <v>225</v>
      </c>
      <c r="P38" s="140">
        <v>10</v>
      </c>
      <c r="Q38" s="75"/>
      <c r="R38" s="94"/>
      <c r="S38" s="141"/>
      <c r="T38" s="75"/>
      <c r="U38" s="56"/>
      <c r="V38" s="57"/>
      <c r="W38" s="142"/>
      <c r="X38" s="137"/>
      <c r="Y38" s="60"/>
      <c r="Z38" s="84"/>
      <c r="AA38" s="62"/>
      <c r="AB38" s="62"/>
      <c r="AC38" s="62"/>
    </row>
    <row r="39" spans="2:3191" x14ac:dyDescent="0.2">
      <c r="C39" s="139"/>
      <c r="D39" s="86"/>
      <c r="E39" s="86">
        <v>8</v>
      </c>
      <c r="F39" s="87" t="s">
        <v>29</v>
      </c>
      <c r="G39" s="88" t="s">
        <v>93</v>
      </c>
      <c r="H39" s="89"/>
      <c r="I39" s="90"/>
      <c r="J39" s="325" t="s">
        <v>237</v>
      </c>
      <c r="K39" s="92"/>
      <c r="L39" s="90">
        <v>41661</v>
      </c>
      <c r="M39" s="92"/>
      <c r="N39" s="93"/>
      <c r="O39" s="83" t="s">
        <v>225</v>
      </c>
      <c r="P39" s="140">
        <v>8</v>
      </c>
      <c r="Q39" s="75"/>
      <c r="R39" s="94"/>
      <c r="S39" s="141"/>
      <c r="T39" s="55"/>
      <c r="U39" s="56"/>
      <c r="V39" s="57"/>
      <c r="W39" s="142"/>
      <c r="X39" s="137"/>
      <c r="Y39" s="60"/>
      <c r="Z39" s="146"/>
      <c r="AA39" s="62"/>
      <c r="AB39" s="62"/>
      <c r="AC39" s="62"/>
    </row>
    <row r="40" spans="2:3191" s="149" customFormat="1" x14ac:dyDescent="0.2">
      <c r="B40" s="86"/>
      <c r="C40" s="139">
        <v>2</v>
      </c>
      <c r="D40" s="86">
        <v>3</v>
      </c>
      <c r="E40" s="86">
        <v>1</v>
      </c>
      <c r="F40" s="87" t="s">
        <v>30</v>
      </c>
      <c r="G40" s="88" t="s">
        <v>153</v>
      </c>
      <c r="H40" s="89"/>
      <c r="I40" s="69"/>
      <c r="J40" s="325" t="s">
        <v>237</v>
      </c>
      <c r="K40" s="92"/>
      <c r="L40" s="90">
        <v>41661</v>
      </c>
      <c r="M40" s="92"/>
      <c r="N40" s="93"/>
      <c r="O40" s="83" t="s">
        <v>225</v>
      </c>
      <c r="P40" s="140">
        <v>5</v>
      </c>
      <c r="Q40" s="75"/>
      <c r="R40" s="94"/>
      <c r="S40" s="141"/>
      <c r="T40" s="55"/>
      <c r="U40" s="56"/>
      <c r="V40" s="56"/>
      <c r="W40" s="142"/>
      <c r="X40" s="147"/>
      <c r="Y40" s="60"/>
      <c r="Z40" s="84"/>
      <c r="AA40" s="62"/>
      <c r="AB40" s="62"/>
      <c r="AC40" s="62"/>
      <c r="AD40" s="148"/>
      <c r="AE40" s="148"/>
      <c r="AF40" s="148"/>
      <c r="AG40" s="148"/>
      <c r="AH40" s="148"/>
      <c r="AI40" s="148"/>
      <c r="AJ40" s="148"/>
      <c r="AK40" s="148"/>
      <c r="AL40" s="148"/>
      <c r="AM40" s="148"/>
      <c r="AN40" s="148"/>
      <c r="AO40" s="148"/>
      <c r="AP40" s="148"/>
      <c r="AQ40" s="148"/>
      <c r="AR40" s="148"/>
      <c r="AS40" s="148"/>
      <c r="AT40" s="148"/>
      <c r="AU40" s="148"/>
      <c r="AV40" s="148"/>
      <c r="AW40" s="148"/>
      <c r="AX40" s="148"/>
      <c r="AY40" s="148"/>
      <c r="AZ40" s="148"/>
      <c r="BA40" s="148"/>
      <c r="BB40" s="148"/>
      <c r="BC40" s="148"/>
      <c r="BD40" s="148"/>
      <c r="BE40" s="148"/>
      <c r="BF40" s="148"/>
      <c r="BG40" s="148"/>
      <c r="BH40" s="148"/>
      <c r="BI40" s="148"/>
      <c r="BJ40" s="148"/>
      <c r="BK40" s="148"/>
      <c r="BL40" s="148"/>
      <c r="BM40" s="148"/>
      <c r="BN40" s="148"/>
      <c r="BO40" s="148"/>
      <c r="BP40" s="148"/>
      <c r="BQ40" s="148"/>
      <c r="BR40" s="148"/>
      <c r="BS40" s="148"/>
      <c r="BT40" s="148"/>
      <c r="BU40" s="148"/>
      <c r="BV40" s="148"/>
      <c r="BW40" s="148"/>
      <c r="BX40" s="148"/>
      <c r="BY40" s="148"/>
      <c r="BZ40" s="148"/>
      <c r="CA40" s="148"/>
      <c r="CB40" s="148"/>
      <c r="CC40" s="148"/>
      <c r="CD40" s="148"/>
      <c r="CE40" s="148"/>
      <c r="CF40" s="148"/>
      <c r="CG40" s="148"/>
      <c r="CH40" s="148"/>
      <c r="CI40" s="148"/>
      <c r="CJ40" s="148"/>
      <c r="CK40" s="148"/>
      <c r="CL40" s="148"/>
      <c r="CM40" s="148"/>
      <c r="CN40" s="148"/>
      <c r="CO40" s="148"/>
      <c r="CP40" s="148"/>
      <c r="CQ40" s="148"/>
      <c r="CR40" s="148"/>
      <c r="CS40" s="148"/>
      <c r="CT40" s="148"/>
      <c r="CU40" s="148"/>
      <c r="CV40" s="148"/>
      <c r="CW40" s="148"/>
      <c r="CX40" s="148"/>
      <c r="CY40" s="148"/>
      <c r="CZ40" s="148"/>
      <c r="DA40" s="148"/>
      <c r="DB40" s="148"/>
      <c r="DC40" s="148"/>
      <c r="DD40" s="148"/>
      <c r="DE40" s="148"/>
      <c r="DF40" s="148"/>
      <c r="DG40" s="148"/>
      <c r="DH40" s="148"/>
      <c r="DI40" s="148"/>
      <c r="DJ40" s="148"/>
      <c r="DK40" s="148"/>
      <c r="DL40" s="148"/>
      <c r="DM40" s="148"/>
      <c r="DN40" s="148"/>
      <c r="DO40" s="148"/>
      <c r="DP40" s="148"/>
      <c r="DQ40" s="148"/>
      <c r="DR40" s="148"/>
      <c r="DS40" s="148"/>
      <c r="DT40" s="148"/>
      <c r="DU40" s="148"/>
      <c r="DV40" s="148"/>
      <c r="DW40" s="148"/>
      <c r="DX40" s="148"/>
      <c r="DY40" s="148"/>
      <c r="DZ40" s="148"/>
      <c r="EA40" s="148"/>
      <c r="EB40" s="148"/>
      <c r="EC40" s="148"/>
      <c r="ED40" s="148"/>
      <c r="EE40" s="148"/>
      <c r="EF40" s="148"/>
      <c r="EG40" s="148"/>
      <c r="EH40" s="148"/>
      <c r="EI40" s="148"/>
      <c r="EJ40" s="148"/>
      <c r="EK40" s="148"/>
      <c r="EL40" s="148"/>
      <c r="EM40" s="148"/>
      <c r="EN40" s="148"/>
      <c r="EO40" s="148"/>
      <c r="EP40" s="148"/>
      <c r="EQ40" s="148"/>
      <c r="ER40" s="148"/>
      <c r="ES40" s="148"/>
      <c r="ET40" s="148"/>
      <c r="EU40" s="148"/>
      <c r="EV40" s="148"/>
      <c r="EW40" s="148"/>
      <c r="EX40" s="148"/>
      <c r="EY40" s="148"/>
      <c r="EZ40" s="148"/>
      <c r="FA40" s="148"/>
      <c r="FB40" s="148"/>
      <c r="FC40" s="148"/>
      <c r="FD40" s="148"/>
      <c r="FE40" s="148"/>
      <c r="FF40" s="148"/>
      <c r="FG40" s="148"/>
      <c r="FH40" s="148"/>
      <c r="FI40" s="148"/>
      <c r="FJ40" s="148"/>
      <c r="FK40" s="148"/>
      <c r="FL40" s="148"/>
      <c r="FM40" s="148"/>
      <c r="FN40" s="148"/>
      <c r="FO40" s="148"/>
      <c r="FP40" s="148"/>
      <c r="FQ40" s="148"/>
      <c r="FR40" s="148"/>
      <c r="FS40" s="148"/>
      <c r="FT40" s="148"/>
      <c r="FU40" s="148"/>
      <c r="FV40" s="148"/>
      <c r="FW40" s="148"/>
      <c r="FX40" s="148"/>
      <c r="FY40" s="148"/>
      <c r="FZ40" s="148"/>
      <c r="GA40" s="148"/>
      <c r="GB40" s="148"/>
      <c r="GC40" s="148"/>
      <c r="GD40" s="148"/>
      <c r="GE40" s="148"/>
      <c r="GF40" s="148"/>
      <c r="GG40" s="148"/>
      <c r="GH40" s="148"/>
      <c r="GI40" s="148"/>
      <c r="GJ40" s="148"/>
      <c r="GK40" s="148"/>
      <c r="GL40" s="148"/>
      <c r="GM40" s="148"/>
      <c r="GN40" s="148"/>
      <c r="GO40" s="148"/>
      <c r="GP40" s="148"/>
      <c r="GQ40" s="148"/>
      <c r="GR40" s="148"/>
      <c r="GS40" s="148"/>
      <c r="GT40" s="148"/>
      <c r="GU40" s="148"/>
      <c r="GV40" s="148"/>
      <c r="GW40" s="148"/>
      <c r="GX40" s="148"/>
      <c r="GY40" s="148"/>
      <c r="GZ40" s="148"/>
      <c r="HA40" s="148"/>
      <c r="HB40" s="148"/>
      <c r="HC40" s="148"/>
      <c r="HD40" s="148"/>
      <c r="HE40" s="148"/>
      <c r="HF40" s="148"/>
      <c r="HG40" s="148"/>
      <c r="HH40" s="148"/>
      <c r="HI40" s="148"/>
      <c r="HJ40" s="148"/>
      <c r="HK40" s="148"/>
      <c r="HL40" s="148"/>
      <c r="HM40" s="148"/>
      <c r="HN40" s="148"/>
      <c r="HO40" s="148"/>
      <c r="HP40" s="148"/>
      <c r="HQ40" s="148"/>
      <c r="HR40" s="148"/>
      <c r="HS40" s="148"/>
      <c r="HT40" s="148"/>
      <c r="HU40" s="148"/>
      <c r="HV40" s="148"/>
      <c r="HW40" s="148"/>
      <c r="HX40" s="148"/>
      <c r="HY40" s="148"/>
      <c r="HZ40" s="148"/>
      <c r="IA40" s="148"/>
      <c r="IB40" s="148"/>
      <c r="IC40" s="148"/>
      <c r="ID40" s="148"/>
      <c r="IE40" s="148"/>
      <c r="IF40" s="148"/>
      <c r="IG40" s="148"/>
      <c r="IH40" s="148"/>
      <c r="II40" s="148"/>
      <c r="IJ40" s="148"/>
      <c r="IK40" s="148"/>
      <c r="IL40" s="148"/>
      <c r="IM40" s="148"/>
      <c r="IN40" s="148"/>
      <c r="IO40" s="148"/>
      <c r="IP40" s="148"/>
      <c r="IQ40" s="148"/>
      <c r="IR40" s="148"/>
      <c r="IS40" s="148"/>
      <c r="IT40" s="148"/>
      <c r="IU40" s="148"/>
      <c r="IV40" s="148"/>
      <c r="IW40" s="148"/>
      <c r="IX40" s="148"/>
      <c r="IY40" s="148"/>
      <c r="IZ40" s="148"/>
      <c r="JA40" s="148"/>
      <c r="JB40" s="148"/>
      <c r="JC40" s="148"/>
      <c r="JD40" s="148"/>
      <c r="JE40" s="148"/>
      <c r="JF40" s="148"/>
      <c r="JG40" s="148"/>
      <c r="JH40" s="148"/>
      <c r="JI40" s="148"/>
      <c r="JJ40" s="148"/>
      <c r="JK40" s="148"/>
      <c r="JL40" s="148"/>
      <c r="JM40" s="148"/>
      <c r="JN40" s="148"/>
      <c r="JO40" s="148"/>
      <c r="JP40" s="148"/>
      <c r="JQ40" s="148"/>
      <c r="JR40" s="148"/>
      <c r="JS40" s="148"/>
      <c r="JT40" s="148"/>
      <c r="JU40" s="148"/>
      <c r="JV40" s="148"/>
      <c r="JW40" s="148"/>
      <c r="JX40" s="148"/>
      <c r="JY40" s="148"/>
      <c r="JZ40" s="148"/>
      <c r="KA40" s="148"/>
      <c r="KB40" s="148"/>
      <c r="KC40" s="148"/>
      <c r="KD40" s="148"/>
      <c r="KE40" s="148"/>
      <c r="KF40" s="148"/>
      <c r="KG40" s="148"/>
      <c r="KH40" s="148"/>
      <c r="KI40" s="148"/>
      <c r="KJ40" s="148"/>
      <c r="KK40" s="148"/>
      <c r="KL40" s="148"/>
      <c r="KM40" s="148"/>
      <c r="KN40" s="148"/>
      <c r="KO40" s="148"/>
      <c r="KP40" s="148"/>
      <c r="KQ40" s="148"/>
      <c r="KR40" s="148"/>
      <c r="KS40" s="148"/>
      <c r="KT40" s="148"/>
      <c r="KU40" s="148"/>
      <c r="KV40" s="148"/>
      <c r="KW40" s="148"/>
      <c r="KX40" s="148"/>
      <c r="KY40" s="148"/>
      <c r="KZ40" s="148"/>
      <c r="LA40" s="148"/>
      <c r="LB40" s="148"/>
      <c r="LC40" s="148"/>
      <c r="LD40" s="148"/>
      <c r="LE40" s="148"/>
      <c r="LF40" s="148"/>
      <c r="LG40" s="148"/>
      <c r="LH40" s="148"/>
      <c r="LI40" s="148"/>
      <c r="LJ40" s="148"/>
      <c r="LK40" s="148"/>
      <c r="LL40" s="148"/>
      <c r="LM40" s="148"/>
      <c r="LN40" s="148"/>
      <c r="LO40" s="148"/>
      <c r="LP40" s="148"/>
      <c r="LQ40" s="148"/>
      <c r="LR40" s="148"/>
      <c r="LS40" s="148"/>
      <c r="LT40" s="148"/>
      <c r="LU40" s="148"/>
      <c r="LV40" s="148"/>
      <c r="LW40" s="148"/>
      <c r="LX40" s="148"/>
      <c r="LY40" s="148"/>
      <c r="LZ40" s="148"/>
      <c r="MA40" s="148"/>
      <c r="MB40" s="148"/>
      <c r="MC40" s="148"/>
      <c r="MD40" s="148"/>
      <c r="ME40" s="148"/>
      <c r="MF40" s="148"/>
      <c r="MG40" s="148"/>
      <c r="MH40" s="148"/>
      <c r="MI40" s="148"/>
      <c r="MJ40" s="148"/>
      <c r="MK40" s="148"/>
      <c r="ML40" s="148"/>
      <c r="MM40" s="148"/>
      <c r="MN40" s="148"/>
      <c r="MO40" s="148"/>
      <c r="MP40" s="148"/>
      <c r="MQ40" s="148"/>
      <c r="MR40" s="148"/>
      <c r="MS40" s="148"/>
      <c r="MT40" s="148"/>
      <c r="MU40" s="148"/>
      <c r="MV40" s="148"/>
      <c r="MW40" s="148"/>
      <c r="MX40" s="148"/>
      <c r="MY40" s="148"/>
      <c r="MZ40" s="148"/>
      <c r="NA40" s="148"/>
      <c r="NB40" s="148"/>
      <c r="NC40" s="148"/>
      <c r="ND40" s="148"/>
      <c r="NE40" s="148"/>
      <c r="NF40" s="148"/>
      <c r="NG40" s="148"/>
      <c r="NH40" s="148"/>
      <c r="NI40" s="148"/>
      <c r="NJ40" s="148"/>
      <c r="NK40" s="148"/>
      <c r="NL40" s="148"/>
      <c r="NM40" s="148"/>
      <c r="NN40" s="148"/>
      <c r="NO40" s="148"/>
      <c r="NP40" s="148"/>
      <c r="NQ40" s="148"/>
      <c r="NR40" s="148"/>
      <c r="NS40" s="148"/>
      <c r="NT40" s="148"/>
      <c r="NU40" s="148"/>
      <c r="NV40" s="148"/>
      <c r="NW40" s="148"/>
      <c r="NX40" s="148"/>
      <c r="NY40" s="148"/>
      <c r="NZ40" s="148"/>
      <c r="OA40" s="148"/>
      <c r="OB40" s="148"/>
      <c r="OC40" s="148"/>
      <c r="OD40" s="148"/>
      <c r="OE40" s="148"/>
      <c r="OF40" s="148"/>
      <c r="OG40" s="148"/>
      <c r="OH40" s="148"/>
      <c r="OI40" s="148"/>
      <c r="OJ40" s="148"/>
      <c r="OK40" s="148"/>
      <c r="OL40" s="148"/>
      <c r="OM40" s="148"/>
      <c r="ON40" s="148"/>
      <c r="OO40" s="148"/>
      <c r="OP40" s="148"/>
      <c r="OQ40" s="148"/>
      <c r="OR40" s="148"/>
      <c r="OS40" s="148"/>
      <c r="OT40" s="148"/>
      <c r="OU40" s="148"/>
      <c r="OV40" s="148"/>
      <c r="OW40" s="148"/>
      <c r="OX40" s="148"/>
      <c r="OY40" s="148"/>
      <c r="OZ40" s="148"/>
      <c r="PA40" s="148"/>
      <c r="PB40" s="148"/>
      <c r="PC40" s="148"/>
      <c r="PD40" s="148"/>
      <c r="PE40" s="148"/>
      <c r="PF40" s="148"/>
      <c r="PG40" s="148"/>
      <c r="PH40" s="148"/>
      <c r="PI40" s="148"/>
      <c r="PJ40" s="148"/>
      <c r="PK40" s="148"/>
      <c r="PL40" s="148"/>
      <c r="PM40" s="148"/>
      <c r="PN40" s="148"/>
      <c r="PO40" s="148"/>
      <c r="PP40" s="148"/>
      <c r="PQ40" s="148"/>
      <c r="PR40" s="148"/>
      <c r="PS40" s="148"/>
      <c r="PT40" s="148"/>
      <c r="PU40" s="148"/>
      <c r="PV40" s="148"/>
      <c r="PW40" s="148"/>
      <c r="PX40" s="148"/>
      <c r="PY40" s="148"/>
      <c r="PZ40" s="148"/>
      <c r="QA40" s="148"/>
      <c r="QB40" s="148"/>
      <c r="QC40" s="148"/>
      <c r="QD40" s="148"/>
      <c r="QE40" s="148"/>
      <c r="QF40" s="148"/>
      <c r="QG40" s="148"/>
      <c r="QH40" s="148"/>
      <c r="QI40" s="148"/>
      <c r="QJ40" s="148"/>
      <c r="QK40" s="148"/>
      <c r="QL40" s="148"/>
      <c r="QM40" s="148"/>
      <c r="QN40" s="148"/>
      <c r="QO40" s="148"/>
      <c r="QP40" s="148"/>
      <c r="QQ40" s="148"/>
      <c r="QR40" s="148"/>
      <c r="QS40" s="148"/>
      <c r="QT40" s="148"/>
      <c r="QU40" s="148"/>
      <c r="QV40" s="148"/>
      <c r="QW40" s="148"/>
      <c r="QX40" s="148"/>
      <c r="QY40" s="148"/>
      <c r="QZ40" s="148"/>
      <c r="RA40" s="148"/>
      <c r="RB40" s="148"/>
      <c r="RC40" s="148"/>
      <c r="RD40" s="148"/>
      <c r="RE40" s="148"/>
      <c r="RF40" s="148"/>
      <c r="RG40" s="148"/>
      <c r="RH40" s="148"/>
      <c r="RI40" s="148"/>
      <c r="RJ40" s="148"/>
      <c r="RK40" s="148"/>
      <c r="RL40" s="148"/>
      <c r="RM40" s="148"/>
      <c r="RN40" s="148"/>
      <c r="RO40" s="148"/>
      <c r="RP40" s="148"/>
      <c r="RQ40" s="148"/>
      <c r="RR40" s="148"/>
      <c r="RS40" s="148"/>
      <c r="RT40" s="148"/>
      <c r="RU40" s="148"/>
      <c r="RV40" s="148"/>
      <c r="RW40" s="148"/>
      <c r="RX40" s="148"/>
      <c r="RY40" s="148"/>
      <c r="RZ40" s="148"/>
      <c r="SA40" s="148"/>
      <c r="SB40" s="148"/>
      <c r="SC40" s="148"/>
      <c r="SD40" s="148"/>
      <c r="SE40" s="148"/>
      <c r="SF40" s="148"/>
      <c r="SG40" s="148"/>
      <c r="SH40" s="148"/>
      <c r="SI40" s="148"/>
      <c r="SJ40" s="148"/>
      <c r="SK40" s="148"/>
      <c r="SL40" s="148"/>
      <c r="SM40" s="148"/>
      <c r="SN40" s="148"/>
      <c r="SO40" s="148"/>
      <c r="SP40" s="148"/>
      <c r="SQ40" s="148"/>
      <c r="SR40" s="148"/>
      <c r="SS40" s="148"/>
      <c r="ST40" s="148"/>
      <c r="SU40" s="148"/>
      <c r="SV40" s="148"/>
      <c r="SW40" s="148"/>
      <c r="SX40" s="148"/>
      <c r="SY40" s="148"/>
      <c r="SZ40" s="148"/>
      <c r="TA40" s="148"/>
      <c r="TB40" s="148"/>
      <c r="TC40" s="148"/>
      <c r="TD40" s="148"/>
      <c r="TE40" s="148"/>
      <c r="TF40" s="148"/>
      <c r="TG40" s="148"/>
      <c r="TH40" s="148"/>
      <c r="TI40" s="148"/>
      <c r="TJ40" s="148"/>
      <c r="TK40" s="148"/>
      <c r="TL40" s="148"/>
      <c r="TM40" s="148"/>
      <c r="TN40" s="148"/>
      <c r="TO40" s="148"/>
      <c r="TP40" s="148"/>
      <c r="TQ40" s="148"/>
      <c r="TR40" s="148"/>
      <c r="TS40" s="148"/>
      <c r="TT40" s="148"/>
      <c r="TU40" s="148"/>
      <c r="TV40" s="148"/>
      <c r="TW40" s="148"/>
      <c r="TX40" s="148"/>
      <c r="TY40" s="148"/>
      <c r="TZ40" s="148"/>
      <c r="UA40" s="148"/>
      <c r="UB40" s="148"/>
      <c r="UC40" s="148"/>
      <c r="UD40" s="148"/>
      <c r="UE40" s="148"/>
      <c r="UF40" s="148"/>
      <c r="UG40" s="148"/>
      <c r="UH40" s="148"/>
      <c r="UI40" s="148"/>
      <c r="UJ40" s="148"/>
      <c r="UK40" s="148"/>
      <c r="UL40" s="148"/>
      <c r="UM40" s="148"/>
      <c r="UN40" s="148"/>
      <c r="UO40" s="148"/>
      <c r="UP40" s="148"/>
      <c r="UQ40" s="148"/>
      <c r="UR40" s="148"/>
      <c r="US40" s="148"/>
      <c r="UT40" s="148"/>
      <c r="UU40" s="148"/>
      <c r="UV40" s="148"/>
      <c r="UW40" s="148"/>
      <c r="UX40" s="148"/>
      <c r="UY40" s="148"/>
      <c r="UZ40" s="148"/>
      <c r="VA40" s="148"/>
      <c r="VB40" s="148"/>
      <c r="VC40" s="148"/>
      <c r="VD40" s="148"/>
      <c r="VE40" s="148"/>
      <c r="VF40" s="148"/>
      <c r="VG40" s="148"/>
      <c r="VH40" s="148"/>
      <c r="VI40" s="148"/>
      <c r="VJ40" s="148"/>
      <c r="VK40" s="148"/>
      <c r="VL40" s="148"/>
      <c r="VM40" s="148"/>
      <c r="VN40" s="148"/>
      <c r="VO40" s="148"/>
      <c r="VP40" s="148"/>
      <c r="VQ40" s="148"/>
      <c r="VR40" s="148"/>
      <c r="VS40" s="148"/>
      <c r="VT40" s="148"/>
      <c r="VU40" s="148"/>
      <c r="VV40" s="148"/>
      <c r="VW40" s="148"/>
      <c r="VX40" s="148"/>
      <c r="VY40" s="148"/>
      <c r="VZ40" s="148"/>
      <c r="WA40" s="148"/>
      <c r="WB40" s="148"/>
      <c r="WC40" s="148"/>
      <c r="WD40" s="148"/>
      <c r="WE40" s="148"/>
      <c r="WF40" s="148"/>
      <c r="WG40" s="148"/>
      <c r="WH40" s="148"/>
      <c r="WI40" s="148"/>
      <c r="WJ40" s="148"/>
      <c r="WK40" s="148"/>
      <c r="WL40" s="148"/>
      <c r="WM40" s="148"/>
      <c r="WN40" s="148"/>
      <c r="WO40" s="148"/>
      <c r="WP40" s="148"/>
      <c r="WQ40" s="148"/>
      <c r="WR40" s="148"/>
      <c r="WS40" s="148"/>
      <c r="WT40" s="148"/>
      <c r="WU40" s="148"/>
      <c r="WV40" s="148"/>
      <c r="WW40" s="148"/>
      <c r="WX40" s="148"/>
      <c r="WY40" s="148"/>
      <c r="WZ40" s="148"/>
      <c r="XA40" s="148"/>
      <c r="XB40" s="148"/>
      <c r="XC40" s="148"/>
      <c r="XD40" s="148"/>
      <c r="XE40" s="148"/>
      <c r="XF40" s="148"/>
      <c r="XG40" s="148"/>
      <c r="XH40" s="148"/>
      <c r="XI40" s="148"/>
      <c r="XJ40" s="148"/>
      <c r="XK40" s="148"/>
      <c r="XL40" s="148"/>
      <c r="XM40" s="148"/>
      <c r="XN40" s="148"/>
      <c r="XO40" s="148"/>
      <c r="XP40" s="148"/>
      <c r="XQ40" s="148"/>
      <c r="XR40" s="148"/>
      <c r="XS40" s="148"/>
      <c r="XT40" s="148"/>
      <c r="XU40" s="148"/>
      <c r="XV40" s="148"/>
      <c r="XW40" s="148"/>
      <c r="XX40" s="148"/>
      <c r="XY40" s="148"/>
      <c r="XZ40" s="148"/>
      <c r="YA40" s="148"/>
      <c r="YB40" s="148"/>
      <c r="YC40" s="148"/>
      <c r="YD40" s="148"/>
      <c r="YE40" s="148"/>
      <c r="YF40" s="148"/>
      <c r="YG40" s="148"/>
      <c r="YH40" s="148"/>
      <c r="YI40" s="148"/>
      <c r="YJ40" s="148"/>
      <c r="YK40" s="148"/>
      <c r="YL40" s="148"/>
      <c r="YM40" s="148"/>
      <c r="YN40" s="148"/>
      <c r="YO40" s="148"/>
      <c r="YP40" s="148"/>
      <c r="YQ40" s="148"/>
      <c r="YR40" s="148"/>
      <c r="YS40" s="148"/>
      <c r="YT40" s="148"/>
      <c r="YU40" s="148"/>
      <c r="YV40" s="148"/>
      <c r="YW40" s="148"/>
      <c r="YX40" s="148"/>
      <c r="YY40" s="148"/>
      <c r="YZ40" s="148"/>
      <c r="ZA40" s="148"/>
      <c r="ZB40" s="148"/>
      <c r="ZC40" s="148"/>
      <c r="ZD40" s="148"/>
      <c r="ZE40" s="148"/>
      <c r="ZF40" s="148"/>
      <c r="ZG40" s="148"/>
      <c r="ZH40" s="148"/>
      <c r="ZI40" s="148"/>
      <c r="ZJ40" s="148"/>
      <c r="ZK40" s="148"/>
      <c r="ZL40" s="148"/>
      <c r="ZM40" s="148"/>
      <c r="ZN40" s="148"/>
      <c r="ZO40" s="148"/>
      <c r="ZP40" s="148"/>
      <c r="ZQ40" s="148"/>
      <c r="ZR40" s="148"/>
      <c r="ZS40" s="148"/>
      <c r="ZT40" s="148"/>
      <c r="ZU40" s="148"/>
      <c r="ZV40" s="148"/>
      <c r="ZW40" s="148"/>
      <c r="ZX40" s="148"/>
      <c r="ZY40" s="148"/>
      <c r="ZZ40" s="148"/>
      <c r="AAA40" s="148"/>
      <c r="AAB40" s="148"/>
      <c r="AAC40" s="148"/>
      <c r="AAD40" s="148"/>
      <c r="AAE40" s="148"/>
      <c r="AAF40" s="148"/>
      <c r="AAG40" s="148"/>
      <c r="AAH40" s="148"/>
      <c r="AAI40" s="148"/>
      <c r="AAJ40" s="148"/>
      <c r="AAK40" s="148"/>
      <c r="AAL40" s="148"/>
      <c r="AAM40" s="148"/>
      <c r="AAN40" s="148"/>
      <c r="AAO40" s="148"/>
      <c r="AAP40" s="148"/>
      <c r="AAQ40" s="148"/>
      <c r="AAR40" s="148"/>
      <c r="AAS40" s="148"/>
      <c r="AAT40" s="148"/>
      <c r="AAU40" s="148"/>
      <c r="AAV40" s="148"/>
      <c r="AAW40" s="148"/>
      <c r="AAX40" s="148"/>
      <c r="AAY40" s="148"/>
      <c r="AAZ40" s="148"/>
      <c r="ABA40" s="148"/>
      <c r="ABB40" s="148"/>
      <c r="ABC40" s="148"/>
      <c r="ABD40" s="148"/>
      <c r="ABE40" s="148"/>
      <c r="ABF40" s="148"/>
      <c r="ABG40" s="148"/>
      <c r="ABH40" s="148"/>
      <c r="ABI40" s="148"/>
      <c r="ABJ40" s="148"/>
      <c r="ABK40" s="148"/>
      <c r="ABL40" s="148"/>
      <c r="ABM40" s="148"/>
      <c r="ABN40" s="148"/>
      <c r="ABO40" s="148"/>
      <c r="ABP40" s="148"/>
      <c r="ABQ40" s="148"/>
      <c r="ABR40" s="148"/>
      <c r="ABS40" s="148"/>
      <c r="ABT40" s="148"/>
      <c r="ABU40" s="148"/>
      <c r="ABV40" s="148"/>
      <c r="ABW40" s="148"/>
      <c r="ABX40" s="148"/>
      <c r="ABY40" s="148"/>
      <c r="ABZ40" s="148"/>
      <c r="ACA40" s="148"/>
      <c r="ACB40" s="148"/>
      <c r="ACC40" s="148"/>
      <c r="ACD40" s="148"/>
      <c r="ACE40" s="148"/>
      <c r="ACF40" s="148"/>
      <c r="ACG40" s="148"/>
      <c r="ACH40" s="148"/>
      <c r="ACI40" s="148"/>
      <c r="ACJ40" s="148"/>
      <c r="ACK40" s="148"/>
      <c r="ACL40" s="148"/>
      <c r="ACM40" s="148"/>
      <c r="ACN40" s="148"/>
      <c r="ACO40" s="148"/>
      <c r="ACP40" s="148"/>
      <c r="ACQ40" s="148"/>
      <c r="ACR40" s="148"/>
      <c r="ACS40" s="148"/>
      <c r="ACT40" s="148"/>
      <c r="ACU40" s="148"/>
      <c r="ACV40" s="148"/>
      <c r="ACW40" s="148"/>
      <c r="ACX40" s="148"/>
      <c r="ACY40" s="148"/>
      <c r="ACZ40" s="148"/>
      <c r="ADA40" s="148"/>
      <c r="ADB40" s="148"/>
      <c r="ADC40" s="148"/>
      <c r="ADD40" s="148"/>
      <c r="ADE40" s="148"/>
      <c r="ADF40" s="148"/>
      <c r="ADG40" s="148"/>
      <c r="ADH40" s="148"/>
      <c r="ADI40" s="148"/>
      <c r="ADJ40" s="148"/>
      <c r="ADK40" s="148"/>
      <c r="ADL40" s="148"/>
      <c r="ADM40" s="148"/>
      <c r="ADN40" s="148"/>
      <c r="ADO40" s="148"/>
      <c r="ADP40" s="148"/>
      <c r="ADQ40" s="148"/>
      <c r="ADR40" s="148"/>
      <c r="ADS40" s="148"/>
      <c r="ADT40" s="148"/>
      <c r="ADU40" s="148"/>
      <c r="ADV40" s="148"/>
      <c r="ADW40" s="148"/>
      <c r="ADX40" s="148"/>
      <c r="ADY40" s="148"/>
      <c r="ADZ40" s="148"/>
      <c r="AEA40" s="148"/>
      <c r="AEB40" s="148"/>
      <c r="AEC40" s="148"/>
      <c r="AED40" s="148"/>
      <c r="AEE40" s="148"/>
      <c r="AEF40" s="148"/>
      <c r="AEG40" s="148"/>
      <c r="AEH40" s="148"/>
      <c r="AEI40" s="148"/>
      <c r="AEJ40" s="148"/>
      <c r="AEK40" s="148"/>
      <c r="AEL40" s="148"/>
      <c r="AEM40" s="148"/>
      <c r="AEN40" s="148"/>
      <c r="AEO40" s="148"/>
      <c r="AEP40" s="148"/>
      <c r="AEQ40" s="148"/>
      <c r="AER40" s="148"/>
      <c r="AES40" s="148"/>
      <c r="AET40" s="148"/>
      <c r="AEU40" s="148"/>
      <c r="AEV40" s="148"/>
      <c r="AEW40" s="148"/>
      <c r="AEX40" s="148"/>
      <c r="AEY40" s="148"/>
      <c r="AEZ40" s="148"/>
      <c r="AFA40" s="148"/>
      <c r="AFB40" s="148"/>
      <c r="AFC40" s="148"/>
      <c r="AFD40" s="148"/>
      <c r="AFE40" s="148"/>
      <c r="AFF40" s="148"/>
      <c r="AFG40" s="148"/>
      <c r="AFH40" s="148"/>
      <c r="AFI40" s="148"/>
      <c r="AFJ40" s="148"/>
      <c r="AFK40" s="148"/>
      <c r="AFL40" s="148"/>
      <c r="AFM40" s="148"/>
      <c r="AFN40" s="148"/>
      <c r="AFO40" s="148"/>
      <c r="AFP40" s="148"/>
      <c r="AFQ40" s="148"/>
      <c r="AFR40" s="148"/>
      <c r="AFS40" s="148"/>
      <c r="AFT40" s="148"/>
      <c r="AFU40" s="148"/>
      <c r="AFV40" s="148"/>
      <c r="AFW40" s="148"/>
      <c r="AFX40" s="148"/>
      <c r="AFY40" s="148"/>
      <c r="AFZ40" s="148"/>
      <c r="AGA40" s="148"/>
      <c r="AGB40" s="148"/>
      <c r="AGC40" s="148"/>
      <c r="AGD40" s="148"/>
      <c r="AGE40" s="148"/>
      <c r="AGF40" s="148"/>
      <c r="AGG40" s="148"/>
      <c r="AGH40" s="148"/>
      <c r="AGI40" s="148"/>
      <c r="AGJ40" s="148"/>
      <c r="AGK40" s="148"/>
      <c r="AGL40" s="148"/>
      <c r="AGM40" s="148"/>
      <c r="AGN40" s="148"/>
      <c r="AGO40" s="148"/>
      <c r="AGP40" s="148"/>
      <c r="AGQ40" s="148"/>
      <c r="AGR40" s="148"/>
      <c r="AGS40" s="148"/>
      <c r="AGT40" s="148"/>
      <c r="AGU40" s="148"/>
      <c r="AGV40" s="148"/>
      <c r="AGW40" s="148"/>
      <c r="AGX40" s="148"/>
      <c r="AGY40" s="148"/>
      <c r="AGZ40" s="148"/>
      <c r="AHA40" s="148"/>
      <c r="AHB40" s="148"/>
      <c r="AHC40" s="148"/>
      <c r="AHD40" s="148"/>
      <c r="AHE40" s="148"/>
      <c r="AHF40" s="148"/>
      <c r="AHG40" s="148"/>
      <c r="AHH40" s="148"/>
      <c r="AHI40" s="148"/>
      <c r="AHJ40" s="148"/>
      <c r="AHK40" s="148"/>
      <c r="AHL40" s="148"/>
      <c r="AHM40" s="148"/>
      <c r="AHN40" s="148"/>
      <c r="AHO40" s="148"/>
      <c r="AHP40" s="148"/>
      <c r="AHQ40" s="148"/>
      <c r="AHR40" s="148"/>
      <c r="AHS40" s="148"/>
      <c r="AHT40" s="148"/>
      <c r="AHU40" s="148"/>
      <c r="AHV40" s="148"/>
      <c r="AHW40" s="148"/>
      <c r="AHX40" s="148"/>
      <c r="AHY40" s="148"/>
      <c r="AHZ40" s="148"/>
      <c r="AIA40" s="148"/>
      <c r="AIB40" s="148"/>
      <c r="AIC40" s="148"/>
      <c r="AID40" s="148"/>
      <c r="AIE40" s="148"/>
      <c r="AIF40" s="148"/>
      <c r="AIG40" s="148"/>
      <c r="AIH40" s="148"/>
      <c r="AII40" s="148"/>
      <c r="AIJ40" s="148"/>
      <c r="AIK40" s="148"/>
      <c r="AIL40" s="148"/>
      <c r="AIM40" s="148"/>
      <c r="AIN40" s="148"/>
      <c r="AIO40" s="148"/>
      <c r="AIP40" s="148"/>
      <c r="AIQ40" s="148"/>
      <c r="AIR40" s="148"/>
      <c r="AIS40" s="148"/>
      <c r="AIT40" s="148"/>
      <c r="AIU40" s="148"/>
      <c r="AIV40" s="148"/>
      <c r="AIW40" s="148"/>
      <c r="AIX40" s="148"/>
      <c r="AIY40" s="148"/>
      <c r="AIZ40" s="148"/>
      <c r="AJA40" s="148"/>
      <c r="AJB40" s="148"/>
      <c r="AJC40" s="148"/>
      <c r="AJD40" s="148"/>
      <c r="AJE40" s="148"/>
      <c r="AJF40" s="148"/>
      <c r="AJG40" s="148"/>
      <c r="AJH40" s="148"/>
      <c r="AJI40" s="148"/>
      <c r="AJJ40" s="148"/>
      <c r="AJK40" s="148"/>
      <c r="AJL40" s="148"/>
      <c r="AJM40" s="148"/>
      <c r="AJN40" s="148"/>
      <c r="AJO40" s="148"/>
      <c r="AJP40" s="148"/>
      <c r="AJQ40" s="148"/>
      <c r="AJR40" s="148"/>
      <c r="AJS40" s="148"/>
      <c r="AJT40" s="148"/>
      <c r="AJU40" s="148"/>
      <c r="AJV40" s="148"/>
      <c r="AJW40" s="148"/>
      <c r="AJX40" s="148"/>
      <c r="AJY40" s="148"/>
      <c r="AJZ40" s="148"/>
      <c r="AKA40" s="148"/>
      <c r="AKB40" s="148"/>
      <c r="AKC40" s="148"/>
      <c r="AKD40" s="148"/>
      <c r="AKE40" s="148"/>
      <c r="AKF40" s="148"/>
      <c r="AKG40" s="148"/>
      <c r="AKH40" s="148"/>
      <c r="AKI40" s="148"/>
      <c r="AKJ40" s="148"/>
      <c r="AKK40" s="148"/>
      <c r="AKL40" s="148"/>
      <c r="AKM40" s="148"/>
      <c r="AKN40" s="148"/>
      <c r="AKO40" s="148"/>
      <c r="AKP40" s="148"/>
      <c r="AKQ40" s="148"/>
      <c r="AKR40" s="148"/>
      <c r="AKS40" s="148"/>
      <c r="AKT40" s="148"/>
      <c r="AKU40" s="148"/>
      <c r="AKV40" s="148"/>
      <c r="AKW40" s="148"/>
      <c r="AKX40" s="148"/>
      <c r="AKY40" s="148"/>
      <c r="AKZ40" s="148"/>
      <c r="ALA40" s="148"/>
      <c r="ALB40" s="148"/>
      <c r="ALC40" s="148"/>
      <c r="ALD40" s="148"/>
      <c r="ALE40" s="148"/>
      <c r="ALF40" s="148"/>
      <c r="ALG40" s="148"/>
      <c r="ALH40" s="148"/>
      <c r="ALI40" s="148"/>
      <c r="ALJ40" s="148"/>
      <c r="ALK40" s="148"/>
      <c r="ALL40" s="148"/>
      <c r="ALM40" s="148"/>
      <c r="ALN40" s="148"/>
      <c r="ALO40" s="148"/>
      <c r="ALP40" s="148"/>
      <c r="ALQ40" s="148"/>
      <c r="ALR40" s="148"/>
      <c r="ALS40" s="148"/>
      <c r="ALT40" s="148"/>
      <c r="ALU40" s="148"/>
      <c r="ALV40" s="148"/>
      <c r="ALW40" s="148"/>
      <c r="ALX40" s="148"/>
      <c r="ALY40" s="148"/>
      <c r="ALZ40" s="148"/>
      <c r="AMA40" s="148"/>
      <c r="AMB40" s="148"/>
      <c r="AMC40" s="148"/>
      <c r="AMD40" s="148"/>
      <c r="AME40" s="148"/>
      <c r="AMF40" s="148"/>
      <c r="AMG40" s="148"/>
      <c r="AMH40" s="148"/>
      <c r="AMI40" s="148"/>
      <c r="AMJ40" s="148"/>
      <c r="AMK40" s="148"/>
      <c r="AML40" s="148"/>
      <c r="AMM40" s="148"/>
      <c r="AMN40" s="148"/>
      <c r="AMO40" s="148"/>
      <c r="AMP40" s="148"/>
      <c r="AMQ40" s="148"/>
      <c r="AMR40" s="148"/>
      <c r="AMS40" s="148"/>
      <c r="AMT40" s="148"/>
      <c r="AMU40" s="148"/>
      <c r="AMV40" s="148"/>
      <c r="AMW40" s="148"/>
      <c r="AMX40" s="148"/>
      <c r="AMY40" s="148"/>
      <c r="AMZ40" s="148"/>
      <c r="ANA40" s="148"/>
      <c r="ANB40" s="148"/>
      <c r="ANC40" s="148"/>
      <c r="AND40" s="148"/>
      <c r="ANE40" s="148"/>
      <c r="ANF40" s="148"/>
      <c r="ANG40" s="148"/>
      <c r="ANH40" s="148"/>
      <c r="ANI40" s="148"/>
      <c r="ANJ40" s="148"/>
      <c r="ANK40" s="148"/>
      <c r="ANL40" s="148"/>
      <c r="ANM40" s="148"/>
      <c r="ANN40" s="148"/>
      <c r="ANO40" s="148"/>
      <c r="ANP40" s="148"/>
      <c r="ANQ40" s="148"/>
      <c r="ANR40" s="148"/>
      <c r="ANS40" s="148"/>
      <c r="ANT40" s="148"/>
      <c r="ANU40" s="148"/>
      <c r="ANV40" s="148"/>
      <c r="ANW40" s="148"/>
      <c r="ANX40" s="148"/>
      <c r="ANY40" s="148"/>
      <c r="ANZ40" s="148"/>
      <c r="AOA40" s="148"/>
      <c r="AOB40" s="148"/>
      <c r="AOC40" s="148"/>
      <c r="AOD40" s="148"/>
      <c r="AOE40" s="148"/>
      <c r="AOF40" s="148"/>
      <c r="AOG40" s="148"/>
      <c r="AOH40" s="148"/>
      <c r="AOI40" s="148"/>
      <c r="AOJ40" s="148"/>
      <c r="AOK40" s="148"/>
      <c r="AOL40" s="148"/>
      <c r="AOM40" s="148"/>
      <c r="AON40" s="148"/>
      <c r="AOO40" s="148"/>
      <c r="AOP40" s="148"/>
      <c r="AOQ40" s="148"/>
      <c r="AOR40" s="148"/>
      <c r="AOS40" s="148"/>
      <c r="AOT40" s="148"/>
      <c r="AOU40" s="148"/>
      <c r="AOV40" s="148"/>
      <c r="AOW40" s="148"/>
      <c r="AOX40" s="148"/>
      <c r="AOY40" s="148"/>
      <c r="AOZ40" s="148"/>
      <c r="APA40" s="148"/>
      <c r="APB40" s="148"/>
      <c r="APC40" s="148"/>
      <c r="APD40" s="148"/>
      <c r="APE40" s="148"/>
      <c r="APF40" s="148"/>
      <c r="APG40" s="148"/>
      <c r="APH40" s="148"/>
      <c r="API40" s="148"/>
      <c r="APJ40" s="148"/>
      <c r="APK40" s="148"/>
      <c r="APL40" s="148"/>
      <c r="APM40" s="148"/>
      <c r="APN40" s="148"/>
      <c r="APO40" s="148"/>
      <c r="APP40" s="148"/>
      <c r="APQ40" s="148"/>
      <c r="APR40" s="148"/>
      <c r="APS40" s="148"/>
      <c r="APT40" s="148"/>
      <c r="APU40" s="148"/>
      <c r="APV40" s="148"/>
      <c r="APW40" s="148"/>
      <c r="APX40" s="148"/>
      <c r="APY40" s="148"/>
      <c r="APZ40" s="148"/>
      <c r="AQA40" s="148"/>
      <c r="AQB40" s="148"/>
      <c r="AQC40" s="148"/>
      <c r="AQD40" s="148"/>
      <c r="AQE40" s="148"/>
      <c r="AQF40" s="148"/>
      <c r="AQG40" s="148"/>
      <c r="AQH40" s="148"/>
      <c r="AQI40" s="148"/>
      <c r="AQJ40" s="148"/>
      <c r="AQK40" s="148"/>
      <c r="AQL40" s="148"/>
      <c r="AQM40" s="148"/>
      <c r="AQN40" s="148"/>
      <c r="AQO40" s="148"/>
      <c r="AQP40" s="148"/>
      <c r="AQQ40" s="148"/>
      <c r="AQR40" s="148"/>
      <c r="AQS40" s="148"/>
      <c r="AQT40" s="148"/>
      <c r="AQU40" s="148"/>
      <c r="AQV40" s="148"/>
      <c r="AQW40" s="148"/>
      <c r="AQX40" s="148"/>
      <c r="AQY40" s="148"/>
      <c r="AQZ40" s="148"/>
      <c r="ARA40" s="148"/>
      <c r="ARB40" s="148"/>
      <c r="ARC40" s="148"/>
      <c r="ARD40" s="148"/>
      <c r="ARE40" s="148"/>
      <c r="ARF40" s="148"/>
      <c r="ARG40" s="148"/>
      <c r="ARH40" s="148"/>
      <c r="ARI40" s="148"/>
      <c r="ARJ40" s="148"/>
      <c r="ARK40" s="148"/>
      <c r="ARL40" s="148"/>
      <c r="ARM40" s="148"/>
      <c r="ARN40" s="148"/>
      <c r="ARO40" s="148"/>
      <c r="ARP40" s="148"/>
      <c r="ARQ40" s="148"/>
      <c r="ARR40" s="148"/>
      <c r="ARS40" s="148"/>
      <c r="ART40" s="148"/>
      <c r="ARU40" s="148"/>
      <c r="ARV40" s="148"/>
      <c r="ARW40" s="148"/>
      <c r="ARX40" s="148"/>
      <c r="ARY40" s="148"/>
      <c r="ARZ40" s="148"/>
      <c r="ASA40" s="148"/>
      <c r="ASB40" s="148"/>
      <c r="ASC40" s="148"/>
      <c r="ASD40" s="148"/>
      <c r="ASE40" s="148"/>
      <c r="ASF40" s="148"/>
      <c r="ASG40" s="148"/>
      <c r="ASH40" s="148"/>
      <c r="ASI40" s="148"/>
      <c r="ASJ40" s="148"/>
      <c r="ASK40" s="148"/>
      <c r="ASL40" s="148"/>
      <c r="ASM40" s="148"/>
      <c r="ASN40" s="148"/>
      <c r="ASO40" s="148"/>
      <c r="ASP40" s="148"/>
      <c r="ASQ40" s="148"/>
      <c r="ASR40" s="148"/>
      <c r="ASS40" s="148"/>
      <c r="AST40" s="148"/>
      <c r="ASU40" s="148"/>
      <c r="ASV40" s="148"/>
      <c r="ASW40" s="148"/>
      <c r="ASX40" s="148"/>
      <c r="ASY40" s="148"/>
      <c r="ASZ40" s="148"/>
      <c r="ATA40" s="148"/>
      <c r="ATB40" s="148"/>
      <c r="ATC40" s="148"/>
      <c r="ATD40" s="148"/>
      <c r="ATE40" s="148"/>
      <c r="ATF40" s="148"/>
      <c r="ATG40" s="148"/>
      <c r="ATH40" s="148"/>
      <c r="ATI40" s="148"/>
      <c r="ATJ40" s="148"/>
      <c r="ATK40" s="148"/>
      <c r="ATL40" s="148"/>
      <c r="ATM40" s="148"/>
      <c r="ATN40" s="148"/>
      <c r="ATO40" s="148"/>
      <c r="ATP40" s="148"/>
      <c r="ATQ40" s="148"/>
      <c r="ATR40" s="148"/>
      <c r="ATS40" s="148"/>
      <c r="ATT40" s="148"/>
      <c r="ATU40" s="148"/>
      <c r="ATV40" s="148"/>
      <c r="ATW40" s="148"/>
      <c r="ATX40" s="148"/>
      <c r="ATY40" s="148"/>
      <c r="ATZ40" s="148"/>
      <c r="AUA40" s="148"/>
      <c r="AUB40" s="148"/>
      <c r="AUC40" s="148"/>
      <c r="AUD40" s="148"/>
      <c r="AUE40" s="148"/>
      <c r="AUF40" s="148"/>
      <c r="AUG40" s="148"/>
      <c r="AUH40" s="148"/>
      <c r="AUI40" s="148"/>
      <c r="AUJ40" s="148"/>
      <c r="AUK40" s="148"/>
      <c r="AUL40" s="148"/>
      <c r="AUM40" s="148"/>
      <c r="AUN40" s="148"/>
      <c r="AUO40" s="148"/>
      <c r="AUP40" s="148"/>
      <c r="AUQ40" s="148"/>
      <c r="AUR40" s="148"/>
      <c r="AUS40" s="148"/>
      <c r="AUT40" s="148"/>
      <c r="AUU40" s="148"/>
      <c r="AUV40" s="148"/>
      <c r="AUW40" s="148"/>
      <c r="AUX40" s="148"/>
      <c r="AUY40" s="148"/>
      <c r="AUZ40" s="148"/>
      <c r="AVA40" s="148"/>
      <c r="AVB40" s="148"/>
      <c r="AVC40" s="148"/>
      <c r="AVD40" s="148"/>
      <c r="AVE40" s="148"/>
      <c r="AVF40" s="148"/>
      <c r="AVG40" s="148"/>
      <c r="AVH40" s="148"/>
      <c r="AVI40" s="148"/>
      <c r="AVJ40" s="148"/>
      <c r="AVK40" s="148"/>
      <c r="AVL40" s="148"/>
      <c r="AVM40" s="148"/>
      <c r="AVN40" s="148"/>
      <c r="AVO40" s="148"/>
      <c r="AVP40" s="148"/>
      <c r="AVQ40" s="148"/>
      <c r="AVR40" s="148"/>
      <c r="AVS40" s="148"/>
      <c r="AVT40" s="148"/>
      <c r="AVU40" s="148"/>
      <c r="AVV40" s="148"/>
      <c r="AVW40" s="148"/>
      <c r="AVX40" s="148"/>
      <c r="AVY40" s="148"/>
      <c r="AVZ40" s="148"/>
      <c r="AWA40" s="148"/>
      <c r="AWB40" s="148"/>
      <c r="AWC40" s="148"/>
      <c r="AWD40" s="148"/>
      <c r="AWE40" s="148"/>
      <c r="AWF40" s="148"/>
      <c r="AWG40" s="148"/>
      <c r="AWH40" s="148"/>
      <c r="AWI40" s="148"/>
      <c r="AWJ40" s="148"/>
      <c r="AWK40" s="148"/>
      <c r="AWL40" s="148"/>
      <c r="AWM40" s="148"/>
      <c r="AWN40" s="148"/>
      <c r="AWO40" s="148"/>
      <c r="AWP40" s="148"/>
      <c r="AWQ40" s="148"/>
      <c r="AWR40" s="148"/>
      <c r="AWS40" s="148"/>
      <c r="AWT40" s="148"/>
      <c r="AWU40" s="148"/>
      <c r="AWV40" s="148"/>
      <c r="AWW40" s="148"/>
      <c r="AWX40" s="148"/>
      <c r="AWY40" s="148"/>
      <c r="AWZ40" s="148"/>
      <c r="AXA40" s="148"/>
      <c r="AXB40" s="148"/>
      <c r="AXC40" s="148"/>
      <c r="AXD40" s="148"/>
      <c r="AXE40" s="148"/>
      <c r="AXF40" s="148"/>
      <c r="AXG40" s="148"/>
      <c r="AXH40" s="148"/>
      <c r="AXI40" s="148"/>
      <c r="AXJ40" s="148"/>
      <c r="AXK40" s="148"/>
      <c r="AXL40" s="148"/>
      <c r="AXM40" s="148"/>
      <c r="AXN40" s="148"/>
      <c r="AXO40" s="148"/>
      <c r="AXP40" s="148"/>
      <c r="AXQ40" s="148"/>
      <c r="AXR40" s="148"/>
      <c r="AXS40" s="148"/>
      <c r="AXT40" s="148"/>
      <c r="AXU40" s="148"/>
      <c r="AXV40" s="148"/>
      <c r="AXW40" s="148"/>
      <c r="AXX40" s="148"/>
      <c r="AXY40" s="148"/>
      <c r="AXZ40" s="148"/>
      <c r="AYA40" s="148"/>
      <c r="AYB40" s="148"/>
      <c r="AYC40" s="148"/>
      <c r="AYD40" s="148"/>
      <c r="AYE40" s="148"/>
      <c r="AYF40" s="148"/>
      <c r="AYG40" s="148"/>
      <c r="AYH40" s="148"/>
      <c r="AYI40" s="148"/>
      <c r="AYJ40" s="148"/>
      <c r="AYK40" s="148"/>
      <c r="AYL40" s="148"/>
      <c r="AYM40" s="148"/>
      <c r="AYN40" s="148"/>
      <c r="AYO40" s="148"/>
      <c r="AYP40" s="148"/>
      <c r="AYQ40" s="148"/>
      <c r="AYR40" s="148"/>
      <c r="AYS40" s="148"/>
      <c r="AYT40" s="148"/>
      <c r="AYU40" s="148"/>
      <c r="AYV40" s="148"/>
      <c r="AYW40" s="148"/>
      <c r="AYX40" s="148"/>
      <c r="AYY40" s="148"/>
      <c r="AYZ40" s="148"/>
      <c r="AZA40" s="148"/>
      <c r="AZB40" s="148"/>
      <c r="AZC40" s="148"/>
      <c r="AZD40" s="148"/>
      <c r="AZE40" s="148"/>
      <c r="AZF40" s="148"/>
      <c r="AZG40" s="148"/>
      <c r="AZH40" s="148"/>
      <c r="AZI40" s="148"/>
      <c r="AZJ40" s="148"/>
      <c r="AZK40" s="148"/>
      <c r="AZL40" s="148"/>
      <c r="AZM40" s="148"/>
      <c r="AZN40" s="148"/>
      <c r="AZO40" s="148"/>
      <c r="AZP40" s="148"/>
      <c r="AZQ40" s="148"/>
      <c r="AZR40" s="148"/>
      <c r="AZS40" s="148"/>
      <c r="AZT40" s="148"/>
      <c r="AZU40" s="148"/>
      <c r="AZV40" s="148"/>
      <c r="AZW40" s="148"/>
      <c r="AZX40" s="148"/>
      <c r="AZY40" s="148"/>
      <c r="AZZ40" s="148"/>
      <c r="BAA40" s="148"/>
      <c r="BAB40" s="148"/>
      <c r="BAC40" s="148"/>
      <c r="BAD40" s="148"/>
      <c r="BAE40" s="148"/>
      <c r="BAF40" s="148"/>
      <c r="BAG40" s="148"/>
      <c r="BAH40" s="148"/>
      <c r="BAI40" s="148"/>
      <c r="BAJ40" s="148"/>
      <c r="BAK40" s="148"/>
      <c r="BAL40" s="148"/>
      <c r="BAM40" s="148"/>
      <c r="BAN40" s="148"/>
      <c r="BAO40" s="148"/>
      <c r="BAP40" s="148"/>
      <c r="BAQ40" s="148"/>
      <c r="BAR40" s="148"/>
      <c r="BAS40" s="148"/>
      <c r="BAT40" s="148"/>
      <c r="BAU40" s="148"/>
      <c r="BAV40" s="148"/>
      <c r="BAW40" s="148"/>
      <c r="BAX40" s="148"/>
      <c r="BAY40" s="148"/>
      <c r="BAZ40" s="148"/>
      <c r="BBA40" s="148"/>
      <c r="BBB40" s="148"/>
      <c r="BBC40" s="148"/>
      <c r="BBD40" s="148"/>
      <c r="BBE40" s="148"/>
      <c r="BBF40" s="148"/>
      <c r="BBG40" s="148"/>
      <c r="BBH40" s="148"/>
      <c r="BBI40" s="148"/>
      <c r="BBJ40" s="148"/>
      <c r="BBK40" s="148"/>
      <c r="BBL40" s="148"/>
      <c r="BBM40" s="148"/>
      <c r="BBN40" s="148"/>
      <c r="BBO40" s="148"/>
      <c r="BBP40" s="148"/>
      <c r="BBQ40" s="148"/>
      <c r="BBR40" s="148"/>
      <c r="BBS40" s="148"/>
      <c r="BBT40" s="148"/>
      <c r="BBU40" s="148"/>
      <c r="BBV40" s="148"/>
      <c r="BBW40" s="148"/>
      <c r="BBX40" s="148"/>
      <c r="BBY40" s="148"/>
      <c r="BBZ40" s="148"/>
      <c r="BCA40" s="148"/>
      <c r="BCB40" s="148"/>
      <c r="BCC40" s="148"/>
      <c r="BCD40" s="148"/>
      <c r="BCE40" s="148"/>
      <c r="BCF40" s="148"/>
      <c r="BCG40" s="148"/>
      <c r="BCH40" s="148"/>
      <c r="BCI40" s="148"/>
      <c r="BCJ40" s="148"/>
      <c r="BCK40" s="148"/>
      <c r="BCL40" s="148"/>
      <c r="BCM40" s="148"/>
      <c r="BCN40" s="148"/>
      <c r="BCO40" s="148"/>
      <c r="BCP40" s="148"/>
      <c r="BCQ40" s="148"/>
      <c r="BCR40" s="148"/>
      <c r="BCS40" s="148"/>
      <c r="BCT40" s="148"/>
      <c r="BCU40" s="148"/>
      <c r="BCV40" s="148"/>
      <c r="BCW40" s="148"/>
      <c r="BCX40" s="148"/>
      <c r="BCY40" s="148"/>
      <c r="BCZ40" s="148"/>
      <c r="BDA40" s="148"/>
      <c r="BDB40" s="148"/>
      <c r="BDC40" s="148"/>
      <c r="BDD40" s="148"/>
      <c r="BDE40" s="148"/>
      <c r="BDF40" s="148"/>
      <c r="BDG40" s="148"/>
      <c r="BDH40" s="148"/>
      <c r="BDI40" s="148"/>
      <c r="BDJ40" s="148"/>
      <c r="BDK40" s="148"/>
      <c r="BDL40" s="148"/>
      <c r="BDM40" s="148"/>
      <c r="BDN40" s="148"/>
      <c r="BDO40" s="148"/>
      <c r="BDP40" s="148"/>
      <c r="BDQ40" s="148"/>
      <c r="BDR40" s="148"/>
      <c r="BDS40" s="148"/>
      <c r="BDT40" s="148"/>
      <c r="BDU40" s="148"/>
      <c r="BDV40" s="148"/>
      <c r="BDW40" s="148"/>
      <c r="BDX40" s="148"/>
      <c r="BDY40" s="148"/>
      <c r="BDZ40" s="148"/>
      <c r="BEA40" s="148"/>
      <c r="BEB40" s="148"/>
      <c r="BEC40" s="148"/>
      <c r="BED40" s="148"/>
      <c r="BEE40" s="148"/>
      <c r="BEF40" s="148"/>
      <c r="BEG40" s="148"/>
      <c r="BEH40" s="148"/>
      <c r="BEI40" s="148"/>
      <c r="BEJ40" s="148"/>
      <c r="BEK40" s="148"/>
      <c r="BEL40" s="148"/>
      <c r="BEM40" s="148"/>
      <c r="BEN40" s="148"/>
      <c r="BEO40" s="148"/>
      <c r="BEP40" s="148"/>
      <c r="BEQ40" s="148"/>
      <c r="BER40" s="148"/>
      <c r="BES40" s="148"/>
      <c r="BET40" s="148"/>
      <c r="BEU40" s="148"/>
      <c r="BEV40" s="148"/>
      <c r="BEW40" s="148"/>
      <c r="BEX40" s="148"/>
      <c r="BEY40" s="148"/>
      <c r="BEZ40" s="148"/>
      <c r="BFA40" s="148"/>
      <c r="BFB40" s="148"/>
      <c r="BFC40" s="148"/>
      <c r="BFD40" s="148"/>
      <c r="BFE40" s="148"/>
      <c r="BFF40" s="148"/>
      <c r="BFG40" s="148"/>
      <c r="BFH40" s="148"/>
      <c r="BFI40" s="148"/>
      <c r="BFJ40" s="148"/>
      <c r="BFK40" s="148"/>
      <c r="BFL40" s="148"/>
      <c r="BFM40" s="148"/>
      <c r="BFN40" s="148"/>
      <c r="BFO40" s="148"/>
      <c r="BFP40" s="148"/>
      <c r="BFQ40" s="148"/>
      <c r="BFR40" s="148"/>
      <c r="BFS40" s="148"/>
      <c r="BFT40" s="148"/>
      <c r="BFU40" s="148"/>
      <c r="BFV40" s="148"/>
      <c r="BFW40" s="148"/>
      <c r="BFX40" s="148"/>
      <c r="BFY40" s="148"/>
      <c r="BFZ40" s="148"/>
      <c r="BGA40" s="148"/>
      <c r="BGB40" s="148"/>
      <c r="BGC40" s="148"/>
      <c r="BGD40" s="148"/>
      <c r="BGE40" s="148"/>
      <c r="BGF40" s="148"/>
      <c r="BGG40" s="148"/>
      <c r="BGH40" s="148"/>
      <c r="BGI40" s="148"/>
      <c r="BGJ40" s="148"/>
      <c r="BGK40" s="148"/>
      <c r="BGL40" s="148"/>
      <c r="BGM40" s="148"/>
      <c r="BGN40" s="148"/>
      <c r="BGO40" s="148"/>
      <c r="BGP40" s="148"/>
      <c r="BGQ40" s="148"/>
      <c r="BGR40" s="148"/>
      <c r="BGS40" s="148"/>
      <c r="BGT40" s="148"/>
      <c r="BGU40" s="148"/>
      <c r="BGV40" s="148"/>
      <c r="BGW40" s="148"/>
      <c r="BGX40" s="148"/>
      <c r="BGY40" s="148"/>
      <c r="BGZ40" s="148"/>
      <c r="BHA40" s="148"/>
      <c r="BHB40" s="148"/>
      <c r="BHC40" s="148"/>
      <c r="BHD40" s="148"/>
      <c r="BHE40" s="148"/>
      <c r="BHF40" s="148"/>
      <c r="BHG40" s="148"/>
      <c r="BHH40" s="148"/>
      <c r="BHI40" s="148"/>
      <c r="BHJ40" s="148"/>
      <c r="BHK40" s="148"/>
      <c r="BHL40" s="148"/>
      <c r="BHM40" s="148"/>
      <c r="BHN40" s="148"/>
      <c r="BHO40" s="148"/>
      <c r="BHP40" s="148"/>
      <c r="BHQ40" s="148"/>
      <c r="BHR40" s="148"/>
      <c r="BHS40" s="148"/>
      <c r="BHT40" s="148"/>
      <c r="BHU40" s="148"/>
      <c r="BHV40" s="148"/>
      <c r="BHW40" s="148"/>
      <c r="BHX40" s="148"/>
      <c r="BHY40" s="148"/>
      <c r="BHZ40" s="148"/>
      <c r="BIA40" s="148"/>
      <c r="BIB40" s="148"/>
      <c r="BIC40" s="148"/>
      <c r="BID40" s="148"/>
      <c r="BIE40" s="148"/>
      <c r="BIF40" s="148"/>
      <c r="BIG40" s="148"/>
      <c r="BIH40" s="148"/>
      <c r="BII40" s="148"/>
      <c r="BIJ40" s="148"/>
      <c r="BIK40" s="148"/>
      <c r="BIL40" s="148"/>
      <c r="BIM40" s="148"/>
      <c r="BIN40" s="148"/>
      <c r="BIO40" s="148"/>
      <c r="BIP40" s="148"/>
      <c r="BIQ40" s="148"/>
      <c r="BIR40" s="148"/>
      <c r="BIS40" s="148"/>
      <c r="BIT40" s="148"/>
      <c r="BIU40" s="148"/>
      <c r="BIV40" s="148"/>
      <c r="BIW40" s="148"/>
      <c r="BIX40" s="148"/>
      <c r="BIY40" s="148"/>
      <c r="BIZ40" s="148"/>
      <c r="BJA40" s="148"/>
      <c r="BJB40" s="148"/>
      <c r="BJC40" s="148"/>
      <c r="BJD40" s="148"/>
      <c r="BJE40" s="148"/>
      <c r="BJF40" s="148"/>
      <c r="BJG40" s="148"/>
      <c r="BJH40" s="148"/>
      <c r="BJI40" s="148"/>
      <c r="BJJ40" s="148"/>
      <c r="BJK40" s="148"/>
      <c r="BJL40" s="148"/>
      <c r="BJM40" s="148"/>
      <c r="BJN40" s="148"/>
      <c r="BJO40" s="148"/>
      <c r="BJP40" s="148"/>
      <c r="BJQ40" s="148"/>
      <c r="BJR40" s="148"/>
      <c r="BJS40" s="148"/>
      <c r="BJT40" s="148"/>
      <c r="BJU40" s="148"/>
      <c r="BJV40" s="148"/>
      <c r="BJW40" s="148"/>
      <c r="BJX40" s="148"/>
      <c r="BJY40" s="148"/>
      <c r="BJZ40" s="148"/>
      <c r="BKA40" s="148"/>
      <c r="BKB40" s="148"/>
      <c r="BKC40" s="148"/>
      <c r="BKD40" s="148"/>
      <c r="BKE40" s="148"/>
      <c r="BKF40" s="148"/>
      <c r="BKG40" s="148"/>
      <c r="BKH40" s="148"/>
      <c r="BKI40" s="148"/>
      <c r="BKJ40" s="148"/>
      <c r="BKK40" s="148"/>
      <c r="BKL40" s="148"/>
      <c r="BKM40" s="148"/>
      <c r="BKN40" s="148"/>
      <c r="BKO40" s="148"/>
      <c r="BKP40" s="148"/>
      <c r="BKQ40" s="148"/>
      <c r="BKR40" s="148"/>
      <c r="BKS40" s="148"/>
      <c r="BKT40" s="148"/>
      <c r="BKU40" s="148"/>
      <c r="BKV40" s="148"/>
      <c r="BKW40" s="148"/>
      <c r="BKX40" s="148"/>
      <c r="BKY40" s="148"/>
      <c r="BKZ40" s="148"/>
      <c r="BLA40" s="148"/>
      <c r="BLB40" s="148"/>
      <c r="BLC40" s="148"/>
      <c r="BLD40" s="148"/>
      <c r="BLE40" s="148"/>
      <c r="BLF40" s="148"/>
      <c r="BLG40" s="148"/>
      <c r="BLH40" s="148"/>
      <c r="BLI40" s="148"/>
      <c r="BLJ40" s="148"/>
      <c r="BLK40" s="148"/>
      <c r="BLL40" s="148"/>
      <c r="BLM40" s="148"/>
      <c r="BLN40" s="148"/>
      <c r="BLO40" s="148"/>
      <c r="BLP40" s="148"/>
      <c r="BLQ40" s="148"/>
      <c r="BLR40" s="148"/>
      <c r="BLS40" s="148"/>
      <c r="BLT40" s="148"/>
      <c r="BLU40" s="148"/>
      <c r="BLV40" s="148"/>
      <c r="BLW40" s="148"/>
      <c r="BLX40" s="148"/>
      <c r="BLY40" s="148"/>
      <c r="BLZ40" s="148"/>
      <c r="BMA40" s="148"/>
      <c r="BMB40" s="148"/>
      <c r="BMC40" s="148"/>
      <c r="BMD40" s="148"/>
      <c r="BME40" s="148"/>
      <c r="BMF40" s="148"/>
      <c r="BMG40" s="148"/>
      <c r="BMH40" s="148"/>
      <c r="BMI40" s="148"/>
      <c r="BMJ40" s="148"/>
      <c r="BMK40" s="148"/>
      <c r="BML40" s="148"/>
      <c r="BMM40" s="148"/>
      <c r="BMN40" s="148"/>
      <c r="BMO40" s="148"/>
      <c r="BMP40" s="148"/>
      <c r="BMQ40" s="148"/>
      <c r="BMR40" s="148"/>
      <c r="BMS40" s="148"/>
      <c r="BMT40" s="148"/>
      <c r="BMU40" s="148"/>
      <c r="BMV40" s="148"/>
      <c r="BMW40" s="148"/>
      <c r="BMX40" s="148"/>
      <c r="BMY40" s="148"/>
      <c r="BMZ40" s="148"/>
      <c r="BNA40" s="148"/>
      <c r="BNB40" s="148"/>
      <c r="BNC40" s="148"/>
      <c r="BND40" s="148"/>
      <c r="BNE40" s="148"/>
      <c r="BNF40" s="148"/>
      <c r="BNG40" s="148"/>
      <c r="BNH40" s="148"/>
      <c r="BNI40" s="148"/>
      <c r="BNJ40" s="148"/>
      <c r="BNK40" s="148"/>
      <c r="BNL40" s="148"/>
      <c r="BNM40" s="148"/>
      <c r="BNN40" s="148"/>
      <c r="BNO40" s="148"/>
      <c r="BNP40" s="148"/>
      <c r="BNQ40" s="148"/>
      <c r="BNR40" s="148"/>
      <c r="BNS40" s="148"/>
      <c r="BNT40" s="148"/>
      <c r="BNU40" s="148"/>
      <c r="BNV40" s="148"/>
      <c r="BNW40" s="148"/>
      <c r="BNX40" s="148"/>
      <c r="BNY40" s="148"/>
      <c r="BNZ40" s="148"/>
      <c r="BOA40" s="148"/>
      <c r="BOB40" s="148"/>
      <c r="BOC40" s="148"/>
      <c r="BOD40" s="148"/>
      <c r="BOE40" s="148"/>
      <c r="BOF40" s="148"/>
      <c r="BOG40" s="148"/>
      <c r="BOH40" s="148"/>
      <c r="BOI40" s="148"/>
      <c r="BOJ40" s="148"/>
      <c r="BOK40" s="148"/>
      <c r="BOL40" s="148"/>
      <c r="BOM40" s="148"/>
      <c r="BON40" s="148"/>
      <c r="BOO40" s="148"/>
      <c r="BOP40" s="148"/>
      <c r="BOQ40" s="148"/>
      <c r="BOR40" s="148"/>
      <c r="BOS40" s="148"/>
      <c r="BOT40" s="148"/>
      <c r="BOU40" s="148"/>
      <c r="BOV40" s="148"/>
      <c r="BOW40" s="148"/>
      <c r="BOX40" s="148"/>
      <c r="BOY40" s="148"/>
      <c r="BOZ40" s="148"/>
      <c r="BPA40" s="148"/>
      <c r="BPB40" s="148"/>
      <c r="BPC40" s="148"/>
      <c r="BPD40" s="148"/>
      <c r="BPE40" s="148"/>
      <c r="BPF40" s="148"/>
      <c r="BPG40" s="148"/>
      <c r="BPH40" s="148"/>
      <c r="BPI40" s="148"/>
      <c r="BPJ40" s="148"/>
      <c r="BPK40" s="148"/>
      <c r="BPL40" s="148"/>
      <c r="BPM40" s="148"/>
      <c r="BPN40" s="148"/>
      <c r="BPO40" s="148"/>
      <c r="BPP40" s="148"/>
      <c r="BPQ40" s="148"/>
      <c r="BPR40" s="148"/>
      <c r="BPS40" s="148"/>
      <c r="BPT40" s="148"/>
      <c r="BPU40" s="148"/>
      <c r="BPV40" s="148"/>
      <c r="BPW40" s="148"/>
      <c r="BPX40" s="148"/>
      <c r="BPY40" s="148"/>
      <c r="BPZ40" s="148"/>
      <c r="BQA40" s="148"/>
      <c r="BQB40" s="148"/>
      <c r="BQC40" s="148"/>
      <c r="BQD40" s="148"/>
      <c r="BQE40" s="148"/>
      <c r="BQF40" s="148"/>
      <c r="BQG40" s="148"/>
      <c r="BQH40" s="148"/>
      <c r="BQI40" s="148"/>
      <c r="BQJ40" s="148"/>
      <c r="BQK40" s="148"/>
      <c r="BQL40" s="148"/>
      <c r="BQM40" s="148"/>
      <c r="BQN40" s="148"/>
      <c r="BQO40" s="148"/>
      <c r="BQP40" s="148"/>
      <c r="BQQ40" s="148"/>
      <c r="BQR40" s="148"/>
      <c r="BQS40" s="148"/>
      <c r="BQT40" s="148"/>
      <c r="BQU40" s="148"/>
      <c r="BQV40" s="148"/>
      <c r="BQW40" s="148"/>
      <c r="BQX40" s="148"/>
      <c r="BQY40" s="148"/>
      <c r="BQZ40" s="148"/>
      <c r="BRA40" s="148"/>
      <c r="BRB40" s="148"/>
      <c r="BRC40" s="148"/>
      <c r="BRD40" s="148"/>
      <c r="BRE40" s="148"/>
      <c r="BRF40" s="148"/>
      <c r="BRG40" s="148"/>
      <c r="BRH40" s="148"/>
      <c r="BRI40" s="148"/>
      <c r="BRJ40" s="148"/>
      <c r="BRK40" s="148"/>
      <c r="BRL40" s="148"/>
      <c r="BRM40" s="148"/>
      <c r="BRN40" s="148"/>
      <c r="BRO40" s="148"/>
      <c r="BRP40" s="148"/>
      <c r="BRQ40" s="148"/>
      <c r="BRR40" s="148"/>
      <c r="BRS40" s="148"/>
      <c r="BRT40" s="148"/>
      <c r="BRU40" s="148"/>
      <c r="BRV40" s="148"/>
      <c r="BRW40" s="148"/>
      <c r="BRX40" s="148"/>
      <c r="BRY40" s="148"/>
      <c r="BRZ40" s="148"/>
      <c r="BSA40" s="148"/>
      <c r="BSB40" s="148"/>
      <c r="BSC40" s="148"/>
      <c r="BSD40" s="148"/>
      <c r="BSE40" s="148"/>
      <c r="BSF40" s="148"/>
      <c r="BSG40" s="148"/>
      <c r="BSH40" s="148"/>
      <c r="BSI40" s="148"/>
      <c r="BSJ40" s="148"/>
      <c r="BSK40" s="148"/>
      <c r="BSL40" s="148"/>
      <c r="BSM40" s="148"/>
      <c r="BSN40" s="148"/>
      <c r="BSO40" s="148"/>
      <c r="BSP40" s="148"/>
      <c r="BSQ40" s="148"/>
      <c r="BSR40" s="148"/>
      <c r="BSS40" s="148"/>
      <c r="BST40" s="148"/>
      <c r="BSU40" s="148"/>
      <c r="BSV40" s="148"/>
      <c r="BSW40" s="148"/>
      <c r="BSX40" s="148"/>
      <c r="BSY40" s="148"/>
      <c r="BSZ40" s="148"/>
      <c r="BTA40" s="148"/>
      <c r="BTB40" s="148"/>
      <c r="BTC40" s="148"/>
      <c r="BTD40" s="148"/>
      <c r="BTE40" s="148"/>
      <c r="BTF40" s="148"/>
      <c r="BTG40" s="148"/>
      <c r="BTH40" s="148"/>
      <c r="BTI40" s="148"/>
      <c r="BTJ40" s="148"/>
      <c r="BTK40" s="148"/>
      <c r="BTL40" s="148"/>
      <c r="BTM40" s="148"/>
      <c r="BTN40" s="148"/>
      <c r="BTO40" s="148"/>
      <c r="BTP40" s="148"/>
      <c r="BTQ40" s="148"/>
      <c r="BTR40" s="148"/>
      <c r="BTS40" s="148"/>
      <c r="BTT40" s="148"/>
      <c r="BTU40" s="148"/>
      <c r="BTV40" s="148"/>
      <c r="BTW40" s="148"/>
      <c r="BTX40" s="148"/>
      <c r="BTY40" s="148"/>
      <c r="BTZ40" s="148"/>
      <c r="BUA40" s="148"/>
      <c r="BUB40" s="148"/>
      <c r="BUC40" s="148"/>
      <c r="BUD40" s="148"/>
      <c r="BUE40" s="148"/>
      <c r="BUF40" s="148"/>
      <c r="BUG40" s="148"/>
      <c r="BUH40" s="148"/>
      <c r="BUI40" s="148"/>
      <c r="BUJ40" s="148"/>
      <c r="BUK40" s="148"/>
      <c r="BUL40" s="148"/>
      <c r="BUM40" s="148"/>
      <c r="BUN40" s="148"/>
      <c r="BUO40" s="148"/>
      <c r="BUP40" s="148"/>
      <c r="BUQ40" s="148"/>
      <c r="BUR40" s="148"/>
      <c r="BUS40" s="148"/>
      <c r="BUT40" s="148"/>
      <c r="BUU40" s="148"/>
      <c r="BUV40" s="148"/>
      <c r="BUW40" s="148"/>
      <c r="BUX40" s="148"/>
      <c r="BUY40" s="148"/>
      <c r="BUZ40" s="148"/>
      <c r="BVA40" s="148"/>
      <c r="BVB40" s="148"/>
      <c r="BVC40" s="148"/>
      <c r="BVD40" s="148"/>
      <c r="BVE40" s="148"/>
      <c r="BVF40" s="148"/>
      <c r="BVG40" s="148"/>
      <c r="BVH40" s="148"/>
      <c r="BVI40" s="148"/>
      <c r="BVJ40" s="148"/>
      <c r="BVK40" s="148"/>
      <c r="BVL40" s="148"/>
      <c r="BVM40" s="148"/>
      <c r="BVN40" s="148"/>
      <c r="BVO40" s="148"/>
      <c r="BVP40" s="148"/>
      <c r="BVQ40" s="148"/>
      <c r="BVR40" s="148"/>
      <c r="BVS40" s="148"/>
      <c r="BVT40" s="148"/>
      <c r="BVU40" s="148"/>
      <c r="BVV40" s="148"/>
      <c r="BVW40" s="148"/>
      <c r="BVX40" s="148"/>
      <c r="BVY40" s="148"/>
      <c r="BVZ40" s="148"/>
      <c r="BWA40" s="148"/>
      <c r="BWB40" s="148"/>
      <c r="BWC40" s="148"/>
      <c r="BWD40" s="148"/>
      <c r="BWE40" s="148"/>
      <c r="BWF40" s="148"/>
      <c r="BWG40" s="148"/>
      <c r="BWH40" s="148"/>
      <c r="BWI40" s="148"/>
      <c r="BWJ40" s="148"/>
      <c r="BWK40" s="148"/>
      <c r="BWL40" s="148"/>
      <c r="BWM40" s="148"/>
      <c r="BWN40" s="148"/>
      <c r="BWO40" s="148"/>
      <c r="BWP40" s="148"/>
      <c r="BWQ40" s="148"/>
      <c r="BWR40" s="148"/>
      <c r="BWS40" s="148"/>
      <c r="BWT40" s="148"/>
      <c r="BWU40" s="148"/>
      <c r="BWV40" s="148"/>
      <c r="BWW40" s="148"/>
      <c r="BWX40" s="148"/>
      <c r="BWY40" s="148"/>
      <c r="BWZ40" s="148"/>
      <c r="BXA40" s="148"/>
      <c r="BXB40" s="148"/>
      <c r="BXC40" s="148"/>
      <c r="BXD40" s="148"/>
      <c r="BXE40" s="148"/>
      <c r="BXF40" s="148"/>
      <c r="BXG40" s="148"/>
      <c r="BXH40" s="148"/>
      <c r="BXI40" s="148"/>
      <c r="BXJ40" s="148"/>
      <c r="BXK40" s="148"/>
      <c r="BXL40" s="148"/>
      <c r="BXM40" s="148"/>
      <c r="BXN40" s="148"/>
      <c r="BXO40" s="148"/>
      <c r="BXP40" s="148"/>
      <c r="BXQ40" s="148"/>
      <c r="BXR40" s="148"/>
      <c r="BXS40" s="148"/>
      <c r="BXT40" s="148"/>
      <c r="BXU40" s="148"/>
      <c r="BXV40" s="148"/>
      <c r="BXW40" s="148"/>
      <c r="BXX40" s="148"/>
      <c r="BXY40" s="148"/>
      <c r="BXZ40" s="148"/>
      <c r="BYA40" s="148"/>
      <c r="BYB40" s="148"/>
      <c r="BYC40" s="148"/>
      <c r="BYD40" s="148"/>
      <c r="BYE40" s="148"/>
      <c r="BYF40" s="148"/>
      <c r="BYG40" s="148"/>
      <c r="BYH40" s="148"/>
      <c r="BYI40" s="148"/>
      <c r="BYJ40" s="148"/>
      <c r="BYK40" s="148"/>
      <c r="BYL40" s="148"/>
      <c r="BYM40" s="148"/>
      <c r="BYN40" s="148"/>
      <c r="BYO40" s="148"/>
      <c r="BYP40" s="148"/>
      <c r="BYQ40" s="148"/>
      <c r="BYR40" s="148"/>
      <c r="BYS40" s="148"/>
      <c r="BYT40" s="148"/>
      <c r="BYU40" s="148"/>
      <c r="BYV40" s="148"/>
      <c r="BYW40" s="148"/>
      <c r="BYX40" s="148"/>
      <c r="BYY40" s="148"/>
      <c r="BYZ40" s="148"/>
      <c r="BZA40" s="148"/>
      <c r="BZB40" s="148"/>
      <c r="BZC40" s="148"/>
      <c r="BZD40" s="148"/>
      <c r="BZE40" s="148"/>
      <c r="BZF40" s="148"/>
      <c r="BZG40" s="148"/>
      <c r="BZH40" s="148"/>
      <c r="BZI40" s="148"/>
      <c r="BZJ40" s="148"/>
      <c r="BZK40" s="148"/>
      <c r="BZL40" s="148"/>
      <c r="BZM40" s="148"/>
      <c r="BZN40" s="148"/>
      <c r="BZO40" s="148"/>
      <c r="BZP40" s="148"/>
      <c r="BZQ40" s="148"/>
      <c r="BZR40" s="148"/>
      <c r="BZS40" s="148"/>
      <c r="BZT40" s="148"/>
      <c r="BZU40" s="148"/>
      <c r="BZV40" s="148"/>
      <c r="BZW40" s="148"/>
      <c r="BZX40" s="148"/>
      <c r="BZY40" s="148"/>
      <c r="BZZ40" s="148"/>
      <c r="CAA40" s="148"/>
      <c r="CAB40" s="148"/>
      <c r="CAC40" s="148"/>
      <c r="CAD40" s="148"/>
      <c r="CAE40" s="148"/>
      <c r="CAF40" s="148"/>
      <c r="CAG40" s="148"/>
      <c r="CAH40" s="148"/>
      <c r="CAI40" s="148"/>
      <c r="CAJ40" s="148"/>
      <c r="CAK40" s="148"/>
      <c r="CAL40" s="148"/>
      <c r="CAM40" s="148"/>
      <c r="CAN40" s="148"/>
      <c r="CAO40" s="148"/>
      <c r="CAP40" s="148"/>
      <c r="CAQ40" s="148"/>
      <c r="CAR40" s="148"/>
      <c r="CAS40" s="148"/>
      <c r="CAT40" s="148"/>
      <c r="CAU40" s="148"/>
      <c r="CAV40" s="148"/>
      <c r="CAW40" s="148"/>
      <c r="CAX40" s="148"/>
      <c r="CAY40" s="148"/>
      <c r="CAZ40" s="148"/>
      <c r="CBA40" s="148"/>
      <c r="CBB40" s="148"/>
      <c r="CBC40" s="148"/>
      <c r="CBD40" s="148"/>
      <c r="CBE40" s="148"/>
      <c r="CBF40" s="148"/>
      <c r="CBG40" s="148"/>
      <c r="CBH40" s="148"/>
      <c r="CBI40" s="148"/>
      <c r="CBJ40" s="148"/>
      <c r="CBK40" s="148"/>
      <c r="CBL40" s="148"/>
      <c r="CBM40" s="148"/>
      <c r="CBN40" s="148"/>
      <c r="CBO40" s="148"/>
      <c r="CBP40" s="148"/>
      <c r="CBQ40" s="148"/>
      <c r="CBR40" s="148"/>
      <c r="CBS40" s="148"/>
      <c r="CBT40" s="148"/>
      <c r="CBU40" s="148"/>
      <c r="CBV40" s="148"/>
      <c r="CBW40" s="148"/>
      <c r="CBX40" s="148"/>
      <c r="CBY40" s="148"/>
      <c r="CBZ40" s="148"/>
      <c r="CCA40" s="148"/>
      <c r="CCB40" s="148"/>
      <c r="CCC40" s="148"/>
      <c r="CCD40" s="148"/>
      <c r="CCE40" s="148"/>
      <c r="CCF40" s="148"/>
      <c r="CCG40" s="148"/>
      <c r="CCH40" s="148"/>
      <c r="CCI40" s="148"/>
      <c r="CCJ40" s="148"/>
      <c r="CCK40" s="148"/>
      <c r="CCL40" s="148"/>
      <c r="CCM40" s="148"/>
      <c r="CCN40" s="148"/>
      <c r="CCO40" s="148"/>
      <c r="CCP40" s="148"/>
      <c r="CCQ40" s="148"/>
      <c r="CCR40" s="148"/>
      <c r="CCS40" s="148"/>
      <c r="CCT40" s="148"/>
      <c r="CCU40" s="148"/>
      <c r="CCV40" s="148"/>
      <c r="CCW40" s="148"/>
      <c r="CCX40" s="148"/>
      <c r="CCY40" s="148"/>
      <c r="CCZ40" s="148"/>
      <c r="CDA40" s="148"/>
      <c r="CDB40" s="148"/>
      <c r="CDC40" s="148"/>
      <c r="CDD40" s="148"/>
      <c r="CDE40" s="148"/>
      <c r="CDF40" s="148"/>
      <c r="CDG40" s="148"/>
      <c r="CDH40" s="148"/>
      <c r="CDI40" s="148"/>
      <c r="CDJ40" s="148"/>
      <c r="CDK40" s="148"/>
      <c r="CDL40" s="148"/>
      <c r="CDM40" s="148"/>
      <c r="CDN40" s="148"/>
      <c r="CDO40" s="148"/>
      <c r="CDP40" s="148"/>
      <c r="CDQ40" s="148"/>
      <c r="CDR40" s="148"/>
      <c r="CDS40" s="148"/>
      <c r="CDT40" s="148"/>
      <c r="CDU40" s="148"/>
      <c r="CDV40" s="148"/>
      <c r="CDW40" s="148"/>
      <c r="CDX40" s="148"/>
      <c r="CDY40" s="148"/>
      <c r="CDZ40" s="148"/>
      <c r="CEA40" s="148"/>
      <c r="CEB40" s="148"/>
      <c r="CEC40" s="148"/>
      <c r="CED40" s="148"/>
      <c r="CEE40" s="148"/>
      <c r="CEF40" s="148"/>
      <c r="CEG40" s="148"/>
      <c r="CEH40" s="148"/>
      <c r="CEI40" s="148"/>
      <c r="CEJ40" s="148"/>
      <c r="CEK40" s="148"/>
      <c r="CEL40" s="148"/>
      <c r="CEM40" s="148"/>
      <c r="CEN40" s="148"/>
      <c r="CEO40" s="148"/>
      <c r="CEP40" s="148"/>
      <c r="CEQ40" s="148"/>
      <c r="CER40" s="148"/>
      <c r="CES40" s="148"/>
      <c r="CET40" s="148"/>
      <c r="CEU40" s="148"/>
      <c r="CEV40" s="148"/>
      <c r="CEW40" s="148"/>
      <c r="CEX40" s="148"/>
      <c r="CEY40" s="148"/>
      <c r="CEZ40" s="148"/>
      <c r="CFA40" s="148"/>
      <c r="CFB40" s="148"/>
      <c r="CFC40" s="148"/>
      <c r="CFD40" s="148"/>
      <c r="CFE40" s="148"/>
      <c r="CFF40" s="148"/>
      <c r="CFG40" s="148"/>
      <c r="CFH40" s="148"/>
      <c r="CFI40" s="148"/>
      <c r="CFJ40" s="148"/>
      <c r="CFK40" s="148"/>
      <c r="CFL40" s="148"/>
      <c r="CFM40" s="148"/>
      <c r="CFN40" s="148"/>
      <c r="CFO40" s="148"/>
      <c r="CFP40" s="148"/>
      <c r="CFQ40" s="148"/>
      <c r="CFR40" s="148"/>
      <c r="CFS40" s="148"/>
      <c r="CFT40" s="148"/>
      <c r="CFU40" s="148"/>
      <c r="CFV40" s="148"/>
      <c r="CFW40" s="148"/>
      <c r="CFX40" s="148"/>
      <c r="CFY40" s="148"/>
      <c r="CFZ40" s="148"/>
      <c r="CGA40" s="148"/>
      <c r="CGB40" s="148"/>
      <c r="CGC40" s="148"/>
      <c r="CGD40" s="148"/>
      <c r="CGE40" s="148"/>
      <c r="CGF40" s="148"/>
      <c r="CGG40" s="148"/>
      <c r="CGH40" s="148"/>
      <c r="CGI40" s="148"/>
      <c r="CGJ40" s="148"/>
      <c r="CGK40" s="148"/>
      <c r="CGL40" s="148"/>
      <c r="CGM40" s="148"/>
      <c r="CGN40" s="148"/>
      <c r="CGO40" s="148"/>
      <c r="CGP40" s="148"/>
      <c r="CGQ40" s="148"/>
      <c r="CGR40" s="148"/>
      <c r="CGS40" s="148"/>
      <c r="CGT40" s="148"/>
      <c r="CGU40" s="148"/>
      <c r="CGV40" s="148"/>
      <c r="CGW40" s="148"/>
      <c r="CGX40" s="148"/>
      <c r="CGY40" s="148"/>
      <c r="CGZ40" s="148"/>
      <c r="CHA40" s="148"/>
      <c r="CHB40" s="148"/>
      <c r="CHC40" s="148"/>
      <c r="CHD40" s="148"/>
      <c r="CHE40" s="148"/>
      <c r="CHF40" s="148"/>
      <c r="CHG40" s="148"/>
      <c r="CHH40" s="148"/>
      <c r="CHI40" s="148"/>
      <c r="CHJ40" s="148"/>
      <c r="CHK40" s="148"/>
      <c r="CHL40" s="148"/>
      <c r="CHM40" s="148"/>
      <c r="CHN40" s="148"/>
      <c r="CHO40" s="148"/>
      <c r="CHP40" s="148"/>
      <c r="CHQ40" s="148"/>
      <c r="CHR40" s="148"/>
      <c r="CHS40" s="148"/>
      <c r="CHT40" s="148"/>
      <c r="CHU40" s="148"/>
      <c r="CHV40" s="148"/>
      <c r="CHW40" s="148"/>
      <c r="CHX40" s="148"/>
      <c r="CHY40" s="148"/>
      <c r="CHZ40" s="148"/>
      <c r="CIA40" s="148"/>
      <c r="CIB40" s="148"/>
      <c r="CIC40" s="148"/>
      <c r="CID40" s="148"/>
      <c r="CIE40" s="148"/>
      <c r="CIF40" s="148"/>
      <c r="CIG40" s="148"/>
      <c r="CIH40" s="148"/>
      <c r="CII40" s="148"/>
      <c r="CIJ40" s="148"/>
      <c r="CIK40" s="148"/>
      <c r="CIL40" s="148"/>
      <c r="CIM40" s="148"/>
      <c r="CIN40" s="148"/>
      <c r="CIO40" s="148"/>
      <c r="CIP40" s="148"/>
      <c r="CIQ40" s="148"/>
      <c r="CIR40" s="148"/>
      <c r="CIS40" s="148"/>
      <c r="CIT40" s="148"/>
      <c r="CIU40" s="148"/>
      <c r="CIV40" s="148"/>
      <c r="CIW40" s="148"/>
      <c r="CIX40" s="148"/>
      <c r="CIY40" s="148"/>
      <c r="CIZ40" s="148"/>
      <c r="CJA40" s="148"/>
      <c r="CJB40" s="148"/>
      <c r="CJC40" s="148"/>
      <c r="CJD40" s="148"/>
      <c r="CJE40" s="148"/>
      <c r="CJF40" s="148"/>
      <c r="CJG40" s="148"/>
      <c r="CJH40" s="148"/>
      <c r="CJI40" s="148"/>
      <c r="CJJ40" s="148"/>
      <c r="CJK40" s="148"/>
      <c r="CJL40" s="148"/>
      <c r="CJM40" s="148"/>
      <c r="CJN40" s="148"/>
      <c r="CJO40" s="148"/>
      <c r="CJP40" s="148"/>
      <c r="CJQ40" s="148"/>
      <c r="CJR40" s="148"/>
      <c r="CJS40" s="148"/>
      <c r="CJT40" s="148"/>
      <c r="CJU40" s="148"/>
      <c r="CJV40" s="148"/>
      <c r="CJW40" s="148"/>
      <c r="CJX40" s="148"/>
      <c r="CJY40" s="148"/>
      <c r="CJZ40" s="148"/>
      <c r="CKA40" s="148"/>
      <c r="CKB40" s="148"/>
      <c r="CKC40" s="148"/>
      <c r="CKD40" s="148"/>
      <c r="CKE40" s="148"/>
      <c r="CKF40" s="148"/>
      <c r="CKG40" s="148"/>
      <c r="CKH40" s="148"/>
      <c r="CKI40" s="148"/>
      <c r="CKJ40" s="148"/>
      <c r="CKK40" s="148"/>
      <c r="CKL40" s="148"/>
      <c r="CKM40" s="148"/>
      <c r="CKN40" s="148"/>
      <c r="CKO40" s="148"/>
      <c r="CKP40" s="148"/>
      <c r="CKQ40" s="148"/>
      <c r="CKR40" s="148"/>
      <c r="CKS40" s="148"/>
      <c r="CKT40" s="148"/>
      <c r="CKU40" s="148"/>
      <c r="CKV40" s="148"/>
      <c r="CKW40" s="148"/>
      <c r="CKX40" s="148"/>
      <c r="CKY40" s="148"/>
      <c r="CKZ40" s="148"/>
      <c r="CLA40" s="148"/>
      <c r="CLB40" s="148"/>
      <c r="CLC40" s="148"/>
      <c r="CLD40" s="148"/>
      <c r="CLE40" s="148"/>
      <c r="CLF40" s="148"/>
      <c r="CLG40" s="148"/>
      <c r="CLH40" s="148"/>
      <c r="CLI40" s="148"/>
      <c r="CLJ40" s="148"/>
      <c r="CLK40" s="148"/>
      <c r="CLL40" s="148"/>
      <c r="CLM40" s="148"/>
      <c r="CLN40" s="148"/>
      <c r="CLO40" s="148"/>
      <c r="CLP40" s="148"/>
      <c r="CLQ40" s="148"/>
      <c r="CLR40" s="148"/>
      <c r="CLS40" s="148"/>
      <c r="CLT40" s="148"/>
      <c r="CLU40" s="148"/>
      <c r="CLV40" s="148"/>
      <c r="CLW40" s="148"/>
      <c r="CLX40" s="148"/>
      <c r="CLY40" s="148"/>
      <c r="CLZ40" s="148"/>
      <c r="CMA40" s="148"/>
      <c r="CMB40" s="148"/>
      <c r="CMC40" s="148"/>
      <c r="CMD40" s="148"/>
      <c r="CME40" s="148"/>
      <c r="CMF40" s="148"/>
      <c r="CMG40" s="148"/>
      <c r="CMH40" s="148"/>
      <c r="CMI40" s="148"/>
      <c r="CMJ40" s="148"/>
      <c r="CMK40" s="148"/>
      <c r="CML40" s="148"/>
      <c r="CMM40" s="148"/>
      <c r="CMN40" s="148"/>
      <c r="CMO40" s="148"/>
      <c r="CMP40" s="148"/>
      <c r="CMQ40" s="148"/>
      <c r="CMR40" s="148"/>
      <c r="CMS40" s="148"/>
      <c r="CMT40" s="148"/>
      <c r="CMU40" s="148"/>
      <c r="CMV40" s="148"/>
      <c r="CMW40" s="148"/>
      <c r="CMX40" s="148"/>
      <c r="CMY40" s="148"/>
      <c r="CMZ40" s="148"/>
      <c r="CNA40" s="148"/>
      <c r="CNB40" s="148"/>
      <c r="CNC40" s="148"/>
      <c r="CND40" s="148"/>
      <c r="CNE40" s="148"/>
      <c r="CNF40" s="148"/>
      <c r="CNG40" s="148"/>
      <c r="CNH40" s="148"/>
      <c r="CNI40" s="148"/>
      <c r="CNJ40" s="148"/>
      <c r="CNK40" s="148"/>
      <c r="CNL40" s="148"/>
      <c r="CNM40" s="148"/>
      <c r="CNN40" s="148"/>
      <c r="CNO40" s="148"/>
      <c r="CNP40" s="148"/>
      <c r="CNQ40" s="148"/>
      <c r="CNR40" s="148"/>
      <c r="CNS40" s="148"/>
      <c r="CNT40" s="148"/>
      <c r="CNU40" s="148"/>
      <c r="CNV40" s="148"/>
      <c r="CNW40" s="148"/>
      <c r="CNX40" s="148"/>
      <c r="CNY40" s="148"/>
      <c r="CNZ40" s="148"/>
      <c r="COA40" s="148"/>
      <c r="COB40" s="148"/>
      <c r="COC40" s="148"/>
      <c r="COD40" s="148"/>
      <c r="COE40" s="148"/>
      <c r="COF40" s="148"/>
      <c r="COG40" s="148"/>
      <c r="COH40" s="148"/>
      <c r="COI40" s="148"/>
      <c r="COJ40" s="148"/>
      <c r="COK40" s="148"/>
      <c r="COL40" s="148"/>
      <c r="COM40" s="148"/>
      <c r="CON40" s="148"/>
      <c r="COO40" s="148"/>
      <c r="COP40" s="148"/>
      <c r="COQ40" s="148"/>
      <c r="COR40" s="148"/>
      <c r="COS40" s="148"/>
      <c r="COT40" s="148"/>
      <c r="COU40" s="148"/>
      <c r="COV40" s="148"/>
      <c r="COW40" s="148"/>
      <c r="COX40" s="148"/>
      <c r="COY40" s="148"/>
      <c r="COZ40" s="148"/>
      <c r="CPA40" s="148"/>
      <c r="CPB40" s="148"/>
      <c r="CPC40" s="148"/>
      <c r="CPD40" s="148"/>
      <c r="CPE40" s="148"/>
      <c r="CPF40" s="148"/>
      <c r="CPG40" s="148"/>
      <c r="CPH40" s="148"/>
      <c r="CPI40" s="148"/>
      <c r="CPJ40" s="148"/>
      <c r="CPK40" s="148"/>
      <c r="CPL40" s="148"/>
      <c r="CPM40" s="148"/>
      <c r="CPN40" s="148"/>
      <c r="CPO40" s="148"/>
      <c r="CPP40" s="148"/>
      <c r="CPQ40" s="148"/>
      <c r="CPR40" s="148"/>
      <c r="CPS40" s="148"/>
      <c r="CPT40" s="148"/>
      <c r="CPU40" s="148"/>
      <c r="CPV40" s="148"/>
      <c r="CPW40" s="148"/>
      <c r="CPX40" s="148"/>
      <c r="CPY40" s="148"/>
      <c r="CPZ40" s="148"/>
      <c r="CQA40" s="148"/>
      <c r="CQB40" s="148"/>
      <c r="CQC40" s="148"/>
      <c r="CQD40" s="148"/>
      <c r="CQE40" s="148"/>
      <c r="CQF40" s="148"/>
      <c r="CQG40" s="148"/>
      <c r="CQH40" s="148"/>
      <c r="CQI40" s="148"/>
      <c r="CQJ40" s="148"/>
      <c r="CQK40" s="148"/>
      <c r="CQL40" s="148"/>
      <c r="CQM40" s="148"/>
      <c r="CQN40" s="148"/>
      <c r="CQO40" s="148"/>
      <c r="CQP40" s="148"/>
      <c r="CQQ40" s="148"/>
      <c r="CQR40" s="148"/>
      <c r="CQS40" s="148"/>
      <c r="CQT40" s="148"/>
      <c r="CQU40" s="148"/>
      <c r="CQV40" s="148"/>
      <c r="CQW40" s="148"/>
      <c r="CQX40" s="148"/>
      <c r="CQY40" s="148"/>
      <c r="CQZ40" s="148"/>
      <c r="CRA40" s="148"/>
      <c r="CRB40" s="148"/>
      <c r="CRC40" s="148"/>
      <c r="CRD40" s="148"/>
      <c r="CRE40" s="148"/>
      <c r="CRF40" s="148"/>
      <c r="CRG40" s="148"/>
      <c r="CRH40" s="148"/>
      <c r="CRI40" s="148"/>
      <c r="CRJ40" s="148"/>
      <c r="CRK40" s="148"/>
      <c r="CRL40" s="148"/>
      <c r="CRM40" s="148"/>
      <c r="CRN40" s="148"/>
      <c r="CRO40" s="148"/>
      <c r="CRP40" s="148"/>
      <c r="CRQ40" s="148"/>
      <c r="CRR40" s="148"/>
      <c r="CRS40" s="148"/>
      <c r="CRT40" s="148"/>
      <c r="CRU40" s="148"/>
      <c r="CRV40" s="148"/>
      <c r="CRW40" s="148"/>
      <c r="CRX40" s="148"/>
      <c r="CRY40" s="148"/>
      <c r="CRZ40" s="148"/>
      <c r="CSA40" s="148"/>
      <c r="CSB40" s="148"/>
      <c r="CSC40" s="148"/>
      <c r="CSD40" s="148"/>
      <c r="CSE40" s="148"/>
      <c r="CSF40" s="148"/>
      <c r="CSG40" s="148"/>
      <c r="CSH40" s="148"/>
      <c r="CSI40" s="148"/>
      <c r="CSJ40" s="148"/>
      <c r="CSK40" s="148"/>
      <c r="CSL40" s="148"/>
      <c r="CSM40" s="148"/>
      <c r="CSN40" s="148"/>
      <c r="CSO40" s="148"/>
      <c r="CSP40" s="148"/>
      <c r="CSQ40" s="148"/>
      <c r="CSR40" s="148"/>
      <c r="CSS40" s="148"/>
      <c r="CST40" s="148"/>
      <c r="CSU40" s="148"/>
      <c r="CSV40" s="148"/>
      <c r="CSW40" s="148"/>
      <c r="CSX40" s="148"/>
      <c r="CSY40" s="148"/>
      <c r="CSZ40" s="148"/>
      <c r="CTA40" s="148"/>
      <c r="CTB40" s="148"/>
      <c r="CTC40" s="148"/>
      <c r="CTD40" s="148"/>
      <c r="CTE40" s="148"/>
      <c r="CTF40" s="148"/>
      <c r="CTG40" s="148"/>
      <c r="CTH40" s="148"/>
      <c r="CTI40" s="148"/>
      <c r="CTJ40" s="148"/>
      <c r="CTK40" s="148"/>
      <c r="CTL40" s="148"/>
      <c r="CTM40" s="148"/>
      <c r="CTN40" s="148"/>
      <c r="CTO40" s="148"/>
      <c r="CTP40" s="148"/>
      <c r="CTQ40" s="148"/>
      <c r="CTR40" s="148"/>
      <c r="CTS40" s="148"/>
      <c r="CTT40" s="148"/>
      <c r="CTU40" s="148"/>
      <c r="CTV40" s="148"/>
      <c r="CTW40" s="148"/>
      <c r="CTX40" s="148"/>
      <c r="CTY40" s="148"/>
      <c r="CTZ40" s="148"/>
      <c r="CUA40" s="148"/>
      <c r="CUB40" s="148"/>
      <c r="CUC40" s="148"/>
      <c r="CUD40" s="148"/>
      <c r="CUE40" s="148"/>
      <c r="CUF40" s="148"/>
      <c r="CUG40" s="148"/>
      <c r="CUH40" s="148"/>
      <c r="CUI40" s="148"/>
      <c r="CUJ40" s="148"/>
      <c r="CUK40" s="148"/>
      <c r="CUL40" s="148"/>
      <c r="CUM40" s="148"/>
      <c r="CUN40" s="148"/>
      <c r="CUO40" s="148"/>
      <c r="CUP40" s="148"/>
      <c r="CUQ40" s="148"/>
      <c r="CUR40" s="148"/>
      <c r="CUS40" s="148"/>
      <c r="CUT40" s="148"/>
      <c r="CUU40" s="148"/>
      <c r="CUV40" s="148"/>
      <c r="CUW40" s="148"/>
      <c r="CUX40" s="148"/>
      <c r="CUY40" s="148"/>
      <c r="CUZ40" s="148"/>
      <c r="CVA40" s="148"/>
      <c r="CVB40" s="148"/>
      <c r="CVC40" s="148"/>
      <c r="CVD40" s="148"/>
      <c r="CVE40" s="148"/>
      <c r="CVF40" s="148"/>
      <c r="CVG40" s="148"/>
      <c r="CVH40" s="148"/>
      <c r="CVI40" s="148"/>
      <c r="CVJ40" s="148"/>
      <c r="CVK40" s="148"/>
      <c r="CVL40" s="148"/>
      <c r="CVM40" s="148"/>
      <c r="CVN40" s="148"/>
      <c r="CVO40" s="148"/>
      <c r="CVP40" s="148"/>
      <c r="CVQ40" s="148"/>
      <c r="CVR40" s="148"/>
      <c r="CVS40" s="148"/>
      <c r="CVT40" s="148"/>
      <c r="CVU40" s="148"/>
      <c r="CVV40" s="148"/>
      <c r="CVW40" s="148"/>
      <c r="CVX40" s="148"/>
      <c r="CVY40" s="148"/>
      <c r="CVZ40" s="148"/>
      <c r="CWA40" s="148"/>
      <c r="CWB40" s="148"/>
      <c r="CWC40" s="148"/>
      <c r="CWD40" s="148"/>
      <c r="CWE40" s="148"/>
      <c r="CWF40" s="148"/>
      <c r="CWG40" s="148"/>
      <c r="CWH40" s="148"/>
      <c r="CWI40" s="148"/>
      <c r="CWJ40" s="148"/>
      <c r="CWK40" s="148"/>
      <c r="CWL40" s="148"/>
      <c r="CWM40" s="148"/>
      <c r="CWN40" s="148"/>
      <c r="CWO40" s="148"/>
      <c r="CWP40" s="148"/>
      <c r="CWQ40" s="148"/>
      <c r="CWR40" s="148"/>
      <c r="CWS40" s="148"/>
      <c r="CWT40" s="148"/>
      <c r="CWU40" s="148"/>
      <c r="CWV40" s="148"/>
      <c r="CWW40" s="148"/>
      <c r="CWX40" s="148"/>
      <c r="CWY40" s="148"/>
      <c r="CWZ40" s="148"/>
      <c r="CXA40" s="148"/>
      <c r="CXB40" s="148"/>
      <c r="CXC40" s="148"/>
      <c r="CXD40" s="148"/>
      <c r="CXE40" s="148"/>
      <c r="CXF40" s="148"/>
      <c r="CXG40" s="148"/>
      <c r="CXH40" s="148"/>
      <c r="CXI40" s="148"/>
      <c r="CXJ40" s="148"/>
      <c r="CXK40" s="148"/>
      <c r="CXL40" s="148"/>
      <c r="CXM40" s="148"/>
      <c r="CXN40" s="148"/>
      <c r="CXO40" s="148"/>
      <c r="CXP40" s="148"/>
      <c r="CXQ40" s="148"/>
      <c r="CXR40" s="148"/>
      <c r="CXS40" s="148"/>
      <c r="CXT40" s="148"/>
      <c r="CXU40" s="148"/>
      <c r="CXV40" s="148"/>
      <c r="CXW40" s="148"/>
      <c r="CXX40" s="148"/>
      <c r="CXY40" s="148"/>
      <c r="CXZ40" s="148"/>
      <c r="CYA40" s="148"/>
      <c r="CYB40" s="148"/>
      <c r="CYC40" s="148"/>
      <c r="CYD40" s="148"/>
      <c r="CYE40" s="148"/>
      <c r="CYF40" s="148"/>
      <c r="CYG40" s="148"/>
      <c r="CYH40" s="148"/>
      <c r="CYI40" s="148"/>
      <c r="CYJ40" s="148"/>
      <c r="CYK40" s="148"/>
      <c r="CYL40" s="148"/>
      <c r="CYM40" s="148"/>
      <c r="CYN40" s="148"/>
      <c r="CYO40" s="148"/>
      <c r="CYP40" s="148"/>
      <c r="CYQ40" s="148"/>
      <c r="CYR40" s="148"/>
      <c r="CYS40" s="148"/>
      <c r="CYT40" s="148"/>
      <c r="CYU40" s="148"/>
      <c r="CYV40" s="148"/>
      <c r="CYW40" s="148"/>
      <c r="CYX40" s="148"/>
      <c r="CYY40" s="148"/>
      <c r="CYZ40" s="148"/>
      <c r="CZA40" s="148"/>
      <c r="CZB40" s="148"/>
      <c r="CZC40" s="148"/>
      <c r="CZD40" s="148"/>
      <c r="CZE40" s="148"/>
      <c r="CZF40" s="148"/>
      <c r="CZG40" s="148"/>
      <c r="CZH40" s="148"/>
      <c r="CZI40" s="148"/>
      <c r="CZJ40" s="148"/>
      <c r="CZK40" s="148"/>
      <c r="CZL40" s="148"/>
      <c r="CZM40" s="148"/>
      <c r="CZN40" s="148"/>
      <c r="CZO40" s="148"/>
      <c r="CZP40" s="148"/>
      <c r="CZQ40" s="148"/>
      <c r="CZR40" s="148"/>
      <c r="CZS40" s="148"/>
      <c r="CZT40" s="148"/>
      <c r="CZU40" s="148"/>
      <c r="CZV40" s="148"/>
      <c r="CZW40" s="148"/>
      <c r="CZX40" s="148"/>
      <c r="CZY40" s="148"/>
      <c r="CZZ40" s="148"/>
      <c r="DAA40" s="148"/>
      <c r="DAB40" s="148"/>
      <c r="DAC40" s="148"/>
      <c r="DAD40" s="148"/>
      <c r="DAE40" s="148"/>
      <c r="DAF40" s="148"/>
      <c r="DAG40" s="148"/>
      <c r="DAH40" s="148"/>
      <c r="DAI40" s="148"/>
      <c r="DAJ40" s="148"/>
      <c r="DAK40" s="148"/>
      <c r="DAL40" s="148"/>
      <c r="DAM40" s="148"/>
      <c r="DAN40" s="148"/>
      <c r="DAO40" s="148"/>
      <c r="DAP40" s="148"/>
      <c r="DAQ40" s="148"/>
      <c r="DAR40" s="148"/>
      <c r="DAS40" s="148"/>
      <c r="DAT40" s="148"/>
      <c r="DAU40" s="148"/>
      <c r="DAV40" s="148"/>
      <c r="DAW40" s="148"/>
      <c r="DAX40" s="148"/>
      <c r="DAY40" s="148"/>
      <c r="DAZ40" s="148"/>
      <c r="DBA40" s="148"/>
      <c r="DBB40" s="148"/>
      <c r="DBC40" s="148"/>
      <c r="DBD40" s="148"/>
      <c r="DBE40" s="148"/>
      <c r="DBF40" s="148"/>
      <c r="DBG40" s="148"/>
      <c r="DBH40" s="148"/>
      <c r="DBI40" s="148"/>
      <c r="DBJ40" s="148"/>
      <c r="DBK40" s="148"/>
      <c r="DBL40" s="148"/>
      <c r="DBM40" s="148"/>
      <c r="DBN40" s="148"/>
      <c r="DBO40" s="148"/>
      <c r="DBP40" s="148"/>
      <c r="DBQ40" s="148"/>
      <c r="DBR40" s="148"/>
      <c r="DBS40" s="148"/>
      <c r="DBT40" s="148"/>
      <c r="DBU40" s="148"/>
      <c r="DBV40" s="148"/>
      <c r="DBW40" s="148"/>
      <c r="DBX40" s="148"/>
      <c r="DBY40" s="148"/>
      <c r="DBZ40" s="148"/>
      <c r="DCA40" s="148"/>
      <c r="DCB40" s="148"/>
      <c r="DCC40" s="148"/>
      <c r="DCD40" s="148"/>
      <c r="DCE40" s="148"/>
      <c r="DCF40" s="148"/>
      <c r="DCG40" s="148"/>
      <c r="DCH40" s="148"/>
      <c r="DCI40" s="148"/>
      <c r="DCJ40" s="148"/>
      <c r="DCK40" s="148"/>
      <c r="DCL40" s="148"/>
      <c r="DCM40" s="148"/>
      <c r="DCN40" s="148"/>
      <c r="DCO40" s="148"/>
      <c r="DCP40" s="148"/>
      <c r="DCQ40" s="148"/>
      <c r="DCR40" s="148"/>
      <c r="DCS40" s="148"/>
      <c r="DCT40" s="148"/>
      <c r="DCU40" s="148"/>
      <c r="DCV40" s="148"/>
      <c r="DCW40" s="148"/>
      <c r="DCX40" s="148"/>
      <c r="DCY40" s="148"/>
      <c r="DCZ40" s="148"/>
      <c r="DDA40" s="148"/>
      <c r="DDB40" s="148"/>
      <c r="DDC40" s="148"/>
      <c r="DDD40" s="148"/>
      <c r="DDE40" s="148"/>
      <c r="DDF40" s="148"/>
      <c r="DDG40" s="148"/>
      <c r="DDH40" s="148"/>
      <c r="DDI40" s="148"/>
      <c r="DDJ40" s="148"/>
      <c r="DDK40" s="148"/>
      <c r="DDL40" s="148"/>
      <c r="DDM40" s="148"/>
      <c r="DDN40" s="148"/>
      <c r="DDO40" s="148"/>
      <c r="DDP40" s="148"/>
      <c r="DDQ40" s="148"/>
      <c r="DDR40" s="148"/>
      <c r="DDS40" s="148"/>
      <c r="DDT40" s="148"/>
      <c r="DDU40" s="148"/>
      <c r="DDV40" s="148"/>
      <c r="DDW40" s="148"/>
      <c r="DDX40" s="148"/>
      <c r="DDY40" s="148"/>
      <c r="DDZ40" s="148"/>
      <c r="DEA40" s="148"/>
      <c r="DEB40" s="148"/>
      <c r="DEC40" s="148"/>
      <c r="DED40" s="148"/>
      <c r="DEE40" s="148"/>
      <c r="DEF40" s="148"/>
      <c r="DEG40" s="148"/>
      <c r="DEH40" s="148"/>
      <c r="DEI40" s="148"/>
      <c r="DEJ40" s="148"/>
      <c r="DEK40" s="148"/>
      <c r="DEL40" s="148"/>
      <c r="DEM40" s="148"/>
      <c r="DEN40" s="148"/>
      <c r="DEO40" s="148"/>
      <c r="DEP40" s="148"/>
      <c r="DEQ40" s="148"/>
      <c r="DER40" s="148"/>
      <c r="DES40" s="148"/>
      <c r="DET40" s="148"/>
      <c r="DEU40" s="148"/>
      <c r="DEV40" s="148"/>
      <c r="DEW40" s="148"/>
      <c r="DEX40" s="148"/>
      <c r="DEY40" s="148"/>
      <c r="DEZ40" s="148"/>
      <c r="DFA40" s="148"/>
      <c r="DFB40" s="148"/>
      <c r="DFC40" s="148"/>
      <c r="DFD40" s="148"/>
      <c r="DFE40" s="148"/>
      <c r="DFF40" s="148"/>
      <c r="DFG40" s="148"/>
      <c r="DFH40" s="148"/>
      <c r="DFI40" s="148"/>
      <c r="DFJ40" s="148"/>
      <c r="DFK40" s="148"/>
      <c r="DFL40" s="148"/>
      <c r="DFM40" s="148"/>
      <c r="DFN40" s="148"/>
      <c r="DFO40" s="148"/>
      <c r="DFP40" s="148"/>
      <c r="DFQ40" s="148"/>
      <c r="DFR40" s="148"/>
      <c r="DFS40" s="148"/>
      <c r="DFT40" s="148"/>
      <c r="DFU40" s="148"/>
      <c r="DFV40" s="148"/>
      <c r="DFW40" s="148"/>
      <c r="DFX40" s="148"/>
      <c r="DFY40" s="148"/>
      <c r="DFZ40" s="148"/>
      <c r="DGA40" s="148"/>
      <c r="DGB40" s="148"/>
      <c r="DGC40" s="148"/>
      <c r="DGD40" s="148"/>
      <c r="DGE40" s="148"/>
      <c r="DGF40" s="148"/>
      <c r="DGG40" s="148"/>
      <c r="DGH40" s="148"/>
      <c r="DGI40" s="148"/>
      <c r="DGJ40" s="148"/>
      <c r="DGK40" s="148"/>
      <c r="DGL40" s="148"/>
      <c r="DGM40" s="148"/>
      <c r="DGN40" s="148"/>
      <c r="DGO40" s="148"/>
      <c r="DGP40" s="148"/>
      <c r="DGQ40" s="148"/>
      <c r="DGR40" s="148"/>
      <c r="DGS40" s="148"/>
      <c r="DGT40" s="148"/>
      <c r="DGU40" s="148"/>
      <c r="DGV40" s="148"/>
      <c r="DGW40" s="148"/>
      <c r="DGX40" s="148"/>
      <c r="DGY40" s="148"/>
      <c r="DGZ40" s="148"/>
      <c r="DHA40" s="148"/>
      <c r="DHB40" s="148"/>
      <c r="DHC40" s="148"/>
      <c r="DHD40" s="148"/>
      <c r="DHE40" s="148"/>
      <c r="DHF40" s="148"/>
      <c r="DHG40" s="148"/>
      <c r="DHH40" s="148"/>
      <c r="DHI40" s="148"/>
      <c r="DHJ40" s="148"/>
      <c r="DHK40" s="148"/>
      <c r="DHL40" s="148"/>
      <c r="DHM40" s="148"/>
      <c r="DHN40" s="148"/>
      <c r="DHO40" s="148"/>
      <c r="DHP40" s="148"/>
      <c r="DHQ40" s="148"/>
      <c r="DHR40" s="148"/>
      <c r="DHS40" s="148"/>
      <c r="DHT40" s="148"/>
      <c r="DHU40" s="148"/>
      <c r="DHV40" s="148"/>
      <c r="DHW40" s="148"/>
      <c r="DHX40" s="148"/>
      <c r="DHY40" s="148"/>
      <c r="DHZ40" s="148"/>
      <c r="DIA40" s="148"/>
      <c r="DIB40" s="148"/>
      <c r="DIC40" s="148"/>
      <c r="DID40" s="148"/>
      <c r="DIE40" s="148"/>
      <c r="DIF40" s="148"/>
      <c r="DIG40" s="148"/>
      <c r="DIH40" s="148"/>
      <c r="DII40" s="148"/>
      <c r="DIJ40" s="148"/>
      <c r="DIK40" s="148"/>
      <c r="DIL40" s="148"/>
      <c r="DIM40" s="148"/>
      <c r="DIN40" s="148"/>
      <c r="DIO40" s="148"/>
      <c r="DIP40" s="148"/>
      <c r="DIQ40" s="148"/>
      <c r="DIR40" s="148"/>
      <c r="DIS40" s="148"/>
      <c r="DIT40" s="148"/>
      <c r="DIU40" s="148"/>
      <c r="DIV40" s="148"/>
      <c r="DIW40" s="148"/>
      <c r="DIX40" s="148"/>
      <c r="DIY40" s="148"/>
      <c r="DIZ40" s="148"/>
      <c r="DJA40" s="148"/>
      <c r="DJB40" s="148"/>
      <c r="DJC40" s="148"/>
      <c r="DJD40" s="148"/>
      <c r="DJE40" s="148"/>
      <c r="DJF40" s="148"/>
      <c r="DJG40" s="148"/>
      <c r="DJH40" s="148"/>
      <c r="DJI40" s="148"/>
      <c r="DJJ40" s="148"/>
      <c r="DJK40" s="148"/>
      <c r="DJL40" s="148"/>
      <c r="DJM40" s="148"/>
      <c r="DJN40" s="148"/>
      <c r="DJO40" s="148"/>
      <c r="DJP40" s="148"/>
      <c r="DJQ40" s="148"/>
      <c r="DJR40" s="148"/>
      <c r="DJS40" s="148"/>
      <c r="DJT40" s="148"/>
      <c r="DJU40" s="148"/>
      <c r="DJV40" s="148"/>
      <c r="DJW40" s="148"/>
      <c r="DJX40" s="148"/>
      <c r="DJY40" s="148"/>
      <c r="DJZ40" s="148"/>
      <c r="DKA40" s="148"/>
      <c r="DKB40" s="148"/>
      <c r="DKC40" s="148"/>
      <c r="DKD40" s="148"/>
      <c r="DKE40" s="148"/>
      <c r="DKF40" s="148"/>
      <c r="DKG40" s="148"/>
      <c r="DKH40" s="148"/>
      <c r="DKI40" s="148"/>
      <c r="DKJ40" s="148"/>
      <c r="DKK40" s="148"/>
      <c r="DKL40" s="148"/>
      <c r="DKM40" s="148"/>
      <c r="DKN40" s="148"/>
      <c r="DKO40" s="148"/>
      <c r="DKP40" s="148"/>
      <c r="DKQ40" s="148"/>
      <c r="DKR40" s="148"/>
      <c r="DKS40" s="148"/>
      <c r="DKT40" s="148"/>
      <c r="DKU40" s="148"/>
      <c r="DKV40" s="148"/>
      <c r="DKW40" s="148"/>
      <c r="DKX40" s="148"/>
      <c r="DKY40" s="148"/>
      <c r="DKZ40" s="148"/>
      <c r="DLA40" s="148"/>
      <c r="DLB40" s="148"/>
      <c r="DLC40" s="148"/>
      <c r="DLD40" s="148"/>
      <c r="DLE40" s="148"/>
      <c r="DLF40" s="148"/>
      <c r="DLG40" s="148"/>
      <c r="DLH40" s="148"/>
      <c r="DLI40" s="148"/>
      <c r="DLJ40" s="148"/>
      <c r="DLK40" s="148"/>
      <c r="DLL40" s="148"/>
      <c r="DLM40" s="148"/>
      <c r="DLN40" s="148"/>
      <c r="DLO40" s="148"/>
      <c r="DLP40" s="148"/>
      <c r="DLQ40" s="148"/>
      <c r="DLR40" s="148"/>
      <c r="DLS40" s="148"/>
      <c r="DLT40" s="148"/>
      <c r="DLU40" s="148"/>
      <c r="DLV40" s="148"/>
      <c r="DLW40" s="148"/>
      <c r="DLX40" s="148"/>
      <c r="DLY40" s="148"/>
      <c r="DLZ40" s="148"/>
      <c r="DMA40" s="148"/>
      <c r="DMB40" s="148"/>
      <c r="DMC40" s="148"/>
      <c r="DMD40" s="148"/>
      <c r="DME40" s="148"/>
      <c r="DMF40" s="148"/>
      <c r="DMG40" s="148"/>
      <c r="DMH40" s="148"/>
      <c r="DMI40" s="148"/>
      <c r="DMJ40" s="148"/>
      <c r="DMK40" s="148"/>
      <c r="DML40" s="148"/>
      <c r="DMM40" s="148"/>
      <c r="DMN40" s="148"/>
      <c r="DMO40" s="148"/>
      <c r="DMP40" s="148"/>
      <c r="DMQ40" s="148"/>
      <c r="DMR40" s="148"/>
      <c r="DMS40" s="148"/>
      <c r="DMT40" s="148"/>
      <c r="DMU40" s="148"/>
      <c r="DMV40" s="148"/>
      <c r="DMW40" s="148"/>
      <c r="DMX40" s="148"/>
      <c r="DMY40" s="148"/>
      <c r="DMZ40" s="148"/>
      <c r="DNA40" s="148"/>
      <c r="DNB40" s="148"/>
      <c r="DNC40" s="148"/>
      <c r="DND40" s="148"/>
      <c r="DNE40" s="148"/>
      <c r="DNF40" s="148"/>
      <c r="DNG40" s="148"/>
      <c r="DNH40" s="148"/>
      <c r="DNI40" s="148"/>
      <c r="DNJ40" s="148"/>
      <c r="DNK40" s="148"/>
      <c r="DNL40" s="148"/>
      <c r="DNM40" s="148"/>
      <c r="DNN40" s="148"/>
      <c r="DNO40" s="148"/>
      <c r="DNP40" s="148"/>
      <c r="DNQ40" s="148"/>
      <c r="DNR40" s="148"/>
      <c r="DNS40" s="148"/>
      <c r="DNT40" s="148"/>
      <c r="DNU40" s="148"/>
      <c r="DNV40" s="148"/>
      <c r="DNW40" s="148"/>
      <c r="DNX40" s="148"/>
      <c r="DNY40" s="148"/>
      <c r="DNZ40" s="148"/>
      <c r="DOA40" s="148"/>
      <c r="DOB40" s="148"/>
      <c r="DOC40" s="148"/>
      <c r="DOD40" s="148"/>
      <c r="DOE40" s="148"/>
      <c r="DOF40" s="148"/>
      <c r="DOG40" s="148"/>
      <c r="DOH40" s="148"/>
      <c r="DOI40" s="148"/>
      <c r="DOJ40" s="148"/>
      <c r="DOK40" s="148"/>
      <c r="DOL40" s="148"/>
      <c r="DOM40" s="148"/>
      <c r="DON40" s="148"/>
      <c r="DOO40" s="148"/>
      <c r="DOP40" s="148"/>
      <c r="DOQ40" s="148"/>
      <c r="DOR40" s="148"/>
      <c r="DOS40" s="148"/>
      <c r="DOT40" s="148"/>
      <c r="DOU40" s="148"/>
      <c r="DOV40" s="148"/>
      <c r="DOW40" s="148"/>
      <c r="DOX40" s="148"/>
      <c r="DOY40" s="148"/>
      <c r="DOZ40" s="148"/>
      <c r="DPA40" s="148"/>
      <c r="DPB40" s="148"/>
      <c r="DPC40" s="148"/>
      <c r="DPD40" s="148"/>
      <c r="DPE40" s="148"/>
      <c r="DPF40" s="148"/>
      <c r="DPG40" s="148"/>
      <c r="DPH40" s="148"/>
      <c r="DPI40" s="148"/>
      <c r="DPJ40" s="148"/>
      <c r="DPK40" s="148"/>
      <c r="DPL40" s="148"/>
      <c r="DPM40" s="148"/>
      <c r="DPN40" s="148"/>
      <c r="DPO40" s="148"/>
      <c r="DPP40" s="148"/>
      <c r="DPQ40" s="148"/>
      <c r="DPR40" s="148"/>
      <c r="DPS40" s="148"/>
      <c r="DPT40" s="148"/>
      <c r="DPU40" s="148"/>
      <c r="DPV40" s="148"/>
      <c r="DPW40" s="148"/>
      <c r="DPX40" s="148"/>
      <c r="DPY40" s="148"/>
      <c r="DPZ40" s="148"/>
      <c r="DQA40" s="148"/>
      <c r="DQB40" s="148"/>
      <c r="DQC40" s="148"/>
      <c r="DQD40" s="148"/>
      <c r="DQE40" s="148"/>
      <c r="DQF40" s="148"/>
      <c r="DQG40" s="148"/>
      <c r="DQH40" s="148"/>
      <c r="DQI40" s="148"/>
      <c r="DQJ40" s="148"/>
      <c r="DQK40" s="148"/>
      <c r="DQL40" s="148"/>
      <c r="DQM40" s="148"/>
      <c r="DQN40" s="148"/>
      <c r="DQO40" s="148"/>
      <c r="DQP40" s="148"/>
      <c r="DQQ40" s="148"/>
      <c r="DQR40" s="148"/>
      <c r="DQS40" s="148"/>
      <c r="DQT40" s="148"/>
      <c r="DQU40" s="148"/>
      <c r="DQV40" s="148"/>
      <c r="DQW40" s="148"/>
      <c r="DQX40" s="148"/>
      <c r="DQY40" s="148"/>
      <c r="DQZ40" s="148"/>
      <c r="DRA40" s="148"/>
      <c r="DRB40" s="148"/>
      <c r="DRC40" s="148"/>
      <c r="DRD40" s="148"/>
      <c r="DRE40" s="148"/>
      <c r="DRF40" s="148"/>
      <c r="DRG40" s="148"/>
      <c r="DRH40" s="148"/>
      <c r="DRI40" s="148"/>
      <c r="DRJ40" s="148"/>
      <c r="DRK40" s="148"/>
      <c r="DRL40" s="148"/>
      <c r="DRM40" s="148"/>
      <c r="DRN40" s="148"/>
      <c r="DRO40" s="148"/>
      <c r="DRP40" s="148"/>
      <c r="DRQ40" s="148"/>
      <c r="DRR40" s="148"/>
      <c r="DRS40" s="148"/>
    </row>
    <row r="41" spans="2:3191" s="149" customFormat="1" x14ac:dyDescent="0.2">
      <c r="B41" s="86"/>
      <c r="C41" s="139"/>
      <c r="D41" s="86"/>
      <c r="E41" s="86"/>
      <c r="F41" s="87"/>
      <c r="G41" s="88" t="s">
        <v>154</v>
      </c>
      <c r="H41" s="89"/>
      <c r="I41" s="69"/>
      <c r="J41" s="325" t="s">
        <v>237</v>
      </c>
      <c r="K41" s="92"/>
      <c r="L41" s="90">
        <v>41661</v>
      </c>
      <c r="M41" s="92"/>
      <c r="N41" s="93"/>
      <c r="O41" s="83" t="s">
        <v>225</v>
      </c>
      <c r="P41" s="140">
        <v>5</v>
      </c>
      <c r="Q41" s="75"/>
      <c r="R41" s="94"/>
      <c r="S41" s="141"/>
      <c r="T41" s="55"/>
      <c r="U41" s="56"/>
      <c r="V41" s="56"/>
      <c r="W41" s="142"/>
      <c r="X41" s="147"/>
      <c r="Y41" s="60"/>
      <c r="Z41" s="84"/>
      <c r="AA41" s="62"/>
      <c r="AB41" s="62"/>
      <c r="AC41" s="62"/>
      <c r="AD41" s="148"/>
      <c r="AE41" s="148"/>
      <c r="AF41" s="148"/>
      <c r="AG41" s="148"/>
      <c r="AH41" s="148"/>
      <c r="AI41" s="148"/>
      <c r="AJ41" s="148"/>
      <c r="AK41" s="148"/>
      <c r="AL41" s="148"/>
      <c r="AM41" s="148"/>
      <c r="AN41" s="148"/>
      <c r="AO41" s="148"/>
      <c r="AP41" s="148"/>
      <c r="AQ41" s="148"/>
      <c r="AR41" s="148"/>
      <c r="AS41" s="148"/>
      <c r="AT41" s="148"/>
      <c r="AU41" s="148"/>
      <c r="AV41" s="148"/>
      <c r="AW41" s="148"/>
      <c r="AX41" s="148"/>
      <c r="AY41" s="148"/>
      <c r="AZ41" s="148"/>
      <c r="BA41" s="148"/>
      <c r="BB41" s="148"/>
      <c r="BC41" s="148"/>
      <c r="BD41" s="148"/>
      <c r="BE41" s="148"/>
      <c r="BF41" s="148"/>
      <c r="BG41" s="148"/>
      <c r="BH41" s="148"/>
      <c r="BI41" s="148"/>
      <c r="BJ41" s="148"/>
      <c r="BK41" s="148"/>
      <c r="BL41" s="148"/>
      <c r="BM41" s="148"/>
      <c r="BN41" s="148"/>
      <c r="BO41" s="148"/>
      <c r="BP41" s="148"/>
      <c r="BQ41" s="148"/>
      <c r="BR41" s="148"/>
      <c r="BS41" s="148"/>
      <c r="BT41" s="148"/>
      <c r="BU41" s="148"/>
      <c r="BV41" s="148"/>
      <c r="BW41" s="148"/>
      <c r="BX41" s="148"/>
      <c r="BY41" s="148"/>
      <c r="BZ41" s="148"/>
      <c r="CA41" s="148"/>
      <c r="CB41" s="148"/>
      <c r="CC41" s="148"/>
      <c r="CD41" s="148"/>
      <c r="CE41" s="148"/>
      <c r="CF41" s="148"/>
      <c r="CG41" s="148"/>
      <c r="CH41" s="148"/>
      <c r="CI41" s="148"/>
      <c r="CJ41" s="148"/>
      <c r="CK41" s="148"/>
      <c r="CL41" s="148"/>
      <c r="CM41" s="148"/>
      <c r="CN41" s="148"/>
      <c r="CO41" s="148"/>
      <c r="CP41" s="148"/>
      <c r="CQ41" s="148"/>
      <c r="CR41" s="148"/>
      <c r="CS41" s="148"/>
      <c r="CT41" s="148"/>
      <c r="CU41" s="148"/>
      <c r="CV41" s="148"/>
      <c r="CW41" s="148"/>
      <c r="CX41" s="148"/>
      <c r="CY41" s="148"/>
      <c r="CZ41" s="148"/>
      <c r="DA41" s="148"/>
      <c r="DB41" s="148"/>
      <c r="DC41" s="148"/>
      <c r="DD41" s="148"/>
      <c r="DE41" s="148"/>
      <c r="DF41" s="148"/>
      <c r="DG41" s="148"/>
      <c r="DH41" s="148"/>
      <c r="DI41" s="148"/>
      <c r="DJ41" s="148"/>
      <c r="DK41" s="148"/>
      <c r="DL41" s="148"/>
      <c r="DM41" s="148"/>
      <c r="DN41" s="148"/>
      <c r="DO41" s="148"/>
      <c r="DP41" s="148"/>
      <c r="DQ41" s="148"/>
      <c r="DR41" s="148"/>
      <c r="DS41" s="148"/>
      <c r="DT41" s="148"/>
      <c r="DU41" s="148"/>
      <c r="DV41" s="148"/>
      <c r="DW41" s="148"/>
      <c r="DX41" s="148"/>
      <c r="DY41" s="148"/>
      <c r="DZ41" s="148"/>
      <c r="EA41" s="148"/>
      <c r="EB41" s="148"/>
      <c r="EC41" s="148"/>
      <c r="ED41" s="148"/>
      <c r="EE41" s="148"/>
      <c r="EF41" s="148"/>
      <c r="EG41" s="148"/>
      <c r="EH41" s="148"/>
      <c r="EI41" s="148"/>
      <c r="EJ41" s="148"/>
      <c r="EK41" s="148"/>
      <c r="EL41" s="148"/>
      <c r="EM41" s="148"/>
      <c r="EN41" s="148"/>
      <c r="EO41" s="148"/>
      <c r="EP41" s="148"/>
      <c r="EQ41" s="148"/>
      <c r="ER41" s="148"/>
      <c r="ES41" s="148"/>
      <c r="ET41" s="148"/>
      <c r="EU41" s="148"/>
      <c r="EV41" s="148"/>
      <c r="EW41" s="148"/>
      <c r="EX41" s="148"/>
      <c r="EY41" s="148"/>
      <c r="EZ41" s="148"/>
      <c r="FA41" s="148"/>
      <c r="FB41" s="148"/>
      <c r="FC41" s="148"/>
      <c r="FD41" s="148"/>
      <c r="FE41" s="148"/>
      <c r="FF41" s="148"/>
      <c r="FG41" s="148"/>
      <c r="FH41" s="148"/>
      <c r="FI41" s="148"/>
      <c r="FJ41" s="148"/>
      <c r="FK41" s="148"/>
      <c r="FL41" s="148"/>
      <c r="FM41" s="148"/>
      <c r="FN41" s="148"/>
      <c r="FO41" s="148"/>
      <c r="FP41" s="148"/>
      <c r="FQ41" s="148"/>
      <c r="FR41" s="148"/>
      <c r="FS41" s="148"/>
      <c r="FT41" s="148"/>
      <c r="FU41" s="148"/>
      <c r="FV41" s="148"/>
      <c r="FW41" s="148"/>
      <c r="FX41" s="148"/>
      <c r="FY41" s="148"/>
      <c r="FZ41" s="148"/>
      <c r="GA41" s="148"/>
      <c r="GB41" s="148"/>
      <c r="GC41" s="148"/>
      <c r="GD41" s="148"/>
      <c r="GE41" s="148"/>
      <c r="GF41" s="148"/>
      <c r="GG41" s="148"/>
      <c r="GH41" s="148"/>
      <c r="GI41" s="148"/>
      <c r="GJ41" s="148"/>
      <c r="GK41" s="148"/>
      <c r="GL41" s="148"/>
      <c r="GM41" s="148"/>
      <c r="GN41" s="148"/>
      <c r="GO41" s="148"/>
      <c r="GP41" s="148"/>
      <c r="GQ41" s="148"/>
      <c r="GR41" s="148"/>
      <c r="GS41" s="148"/>
      <c r="GT41" s="148"/>
      <c r="GU41" s="148"/>
      <c r="GV41" s="148"/>
      <c r="GW41" s="148"/>
      <c r="GX41" s="148"/>
      <c r="GY41" s="148"/>
      <c r="GZ41" s="148"/>
      <c r="HA41" s="148"/>
      <c r="HB41" s="148"/>
      <c r="HC41" s="148"/>
      <c r="HD41" s="148"/>
      <c r="HE41" s="148"/>
      <c r="HF41" s="148"/>
      <c r="HG41" s="148"/>
      <c r="HH41" s="148"/>
      <c r="HI41" s="148"/>
      <c r="HJ41" s="148"/>
      <c r="HK41" s="148"/>
      <c r="HL41" s="148"/>
      <c r="HM41" s="148"/>
      <c r="HN41" s="148"/>
      <c r="HO41" s="148"/>
      <c r="HP41" s="148"/>
      <c r="HQ41" s="148"/>
      <c r="HR41" s="148"/>
      <c r="HS41" s="148"/>
      <c r="HT41" s="148"/>
      <c r="HU41" s="148"/>
      <c r="HV41" s="148"/>
      <c r="HW41" s="148"/>
      <c r="HX41" s="148"/>
      <c r="HY41" s="148"/>
      <c r="HZ41" s="148"/>
      <c r="IA41" s="148"/>
      <c r="IB41" s="148"/>
      <c r="IC41" s="148"/>
      <c r="ID41" s="148"/>
      <c r="IE41" s="148"/>
      <c r="IF41" s="148"/>
      <c r="IG41" s="148"/>
      <c r="IH41" s="148"/>
      <c r="II41" s="148"/>
      <c r="IJ41" s="148"/>
      <c r="IK41" s="148"/>
      <c r="IL41" s="148"/>
      <c r="IM41" s="148"/>
      <c r="IN41" s="148"/>
      <c r="IO41" s="148"/>
      <c r="IP41" s="148"/>
      <c r="IQ41" s="148"/>
      <c r="IR41" s="148"/>
      <c r="IS41" s="148"/>
      <c r="IT41" s="148"/>
      <c r="IU41" s="148"/>
      <c r="IV41" s="148"/>
      <c r="IW41" s="148"/>
      <c r="IX41" s="148"/>
      <c r="IY41" s="148"/>
      <c r="IZ41" s="148"/>
      <c r="JA41" s="148"/>
      <c r="JB41" s="148"/>
      <c r="JC41" s="148"/>
      <c r="JD41" s="148"/>
      <c r="JE41" s="148"/>
      <c r="JF41" s="148"/>
      <c r="JG41" s="148"/>
      <c r="JH41" s="148"/>
      <c r="JI41" s="148"/>
      <c r="JJ41" s="148"/>
      <c r="JK41" s="148"/>
      <c r="JL41" s="148"/>
      <c r="JM41" s="148"/>
      <c r="JN41" s="148"/>
      <c r="JO41" s="148"/>
      <c r="JP41" s="148"/>
      <c r="JQ41" s="148"/>
      <c r="JR41" s="148"/>
      <c r="JS41" s="148"/>
      <c r="JT41" s="148"/>
      <c r="JU41" s="148"/>
      <c r="JV41" s="148"/>
      <c r="JW41" s="148"/>
      <c r="JX41" s="148"/>
      <c r="JY41" s="148"/>
      <c r="JZ41" s="148"/>
      <c r="KA41" s="148"/>
      <c r="KB41" s="148"/>
      <c r="KC41" s="148"/>
      <c r="KD41" s="148"/>
      <c r="KE41" s="148"/>
      <c r="KF41" s="148"/>
      <c r="KG41" s="148"/>
      <c r="KH41" s="148"/>
      <c r="KI41" s="148"/>
      <c r="KJ41" s="148"/>
      <c r="KK41" s="148"/>
      <c r="KL41" s="148"/>
      <c r="KM41" s="148"/>
      <c r="KN41" s="148"/>
      <c r="KO41" s="148"/>
      <c r="KP41" s="148"/>
      <c r="KQ41" s="148"/>
      <c r="KR41" s="148"/>
      <c r="KS41" s="148"/>
      <c r="KT41" s="148"/>
      <c r="KU41" s="148"/>
      <c r="KV41" s="148"/>
      <c r="KW41" s="148"/>
      <c r="KX41" s="148"/>
      <c r="KY41" s="148"/>
      <c r="KZ41" s="148"/>
      <c r="LA41" s="148"/>
      <c r="LB41" s="148"/>
      <c r="LC41" s="148"/>
      <c r="LD41" s="148"/>
      <c r="LE41" s="148"/>
      <c r="LF41" s="148"/>
      <c r="LG41" s="148"/>
      <c r="LH41" s="148"/>
      <c r="LI41" s="148"/>
      <c r="LJ41" s="148"/>
      <c r="LK41" s="148"/>
      <c r="LL41" s="148"/>
      <c r="LM41" s="148"/>
      <c r="LN41" s="148"/>
      <c r="LO41" s="148"/>
      <c r="LP41" s="148"/>
      <c r="LQ41" s="148"/>
      <c r="LR41" s="148"/>
      <c r="LS41" s="148"/>
      <c r="LT41" s="148"/>
      <c r="LU41" s="148"/>
      <c r="LV41" s="148"/>
      <c r="LW41" s="148"/>
      <c r="LX41" s="148"/>
      <c r="LY41" s="148"/>
      <c r="LZ41" s="148"/>
      <c r="MA41" s="148"/>
      <c r="MB41" s="148"/>
      <c r="MC41" s="148"/>
      <c r="MD41" s="148"/>
      <c r="ME41" s="148"/>
      <c r="MF41" s="148"/>
      <c r="MG41" s="148"/>
      <c r="MH41" s="148"/>
      <c r="MI41" s="148"/>
      <c r="MJ41" s="148"/>
      <c r="MK41" s="148"/>
      <c r="ML41" s="148"/>
      <c r="MM41" s="148"/>
      <c r="MN41" s="148"/>
      <c r="MO41" s="148"/>
      <c r="MP41" s="148"/>
      <c r="MQ41" s="148"/>
      <c r="MR41" s="148"/>
      <c r="MS41" s="148"/>
      <c r="MT41" s="148"/>
      <c r="MU41" s="148"/>
      <c r="MV41" s="148"/>
      <c r="MW41" s="148"/>
      <c r="MX41" s="148"/>
      <c r="MY41" s="148"/>
      <c r="MZ41" s="148"/>
      <c r="NA41" s="148"/>
      <c r="NB41" s="148"/>
      <c r="NC41" s="148"/>
      <c r="ND41" s="148"/>
      <c r="NE41" s="148"/>
      <c r="NF41" s="148"/>
      <c r="NG41" s="148"/>
      <c r="NH41" s="148"/>
      <c r="NI41" s="148"/>
      <c r="NJ41" s="148"/>
      <c r="NK41" s="148"/>
      <c r="NL41" s="148"/>
      <c r="NM41" s="148"/>
      <c r="NN41" s="148"/>
      <c r="NO41" s="148"/>
      <c r="NP41" s="148"/>
      <c r="NQ41" s="148"/>
      <c r="NR41" s="148"/>
      <c r="NS41" s="148"/>
      <c r="NT41" s="148"/>
      <c r="NU41" s="148"/>
      <c r="NV41" s="148"/>
      <c r="NW41" s="148"/>
      <c r="NX41" s="148"/>
      <c r="NY41" s="148"/>
      <c r="NZ41" s="148"/>
      <c r="OA41" s="148"/>
      <c r="OB41" s="148"/>
      <c r="OC41" s="148"/>
      <c r="OD41" s="148"/>
      <c r="OE41" s="148"/>
      <c r="OF41" s="148"/>
      <c r="OG41" s="148"/>
      <c r="OH41" s="148"/>
      <c r="OI41" s="148"/>
      <c r="OJ41" s="148"/>
      <c r="OK41" s="148"/>
      <c r="OL41" s="148"/>
      <c r="OM41" s="148"/>
      <c r="ON41" s="148"/>
      <c r="OO41" s="148"/>
      <c r="OP41" s="148"/>
      <c r="OQ41" s="148"/>
      <c r="OR41" s="148"/>
      <c r="OS41" s="148"/>
      <c r="OT41" s="148"/>
      <c r="OU41" s="148"/>
      <c r="OV41" s="148"/>
      <c r="OW41" s="148"/>
      <c r="OX41" s="148"/>
      <c r="OY41" s="148"/>
      <c r="OZ41" s="148"/>
      <c r="PA41" s="148"/>
      <c r="PB41" s="148"/>
      <c r="PC41" s="148"/>
      <c r="PD41" s="148"/>
      <c r="PE41" s="148"/>
      <c r="PF41" s="148"/>
      <c r="PG41" s="148"/>
      <c r="PH41" s="148"/>
      <c r="PI41" s="148"/>
      <c r="PJ41" s="148"/>
      <c r="PK41" s="148"/>
      <c r="PL41" s="148"/>
      <c r="PM41" s="148"/>
      <c r="PN41" s="148"/>
      <c r="PO41" s="148"/>
      <c r="PP41" s="148"/>
      <c r="PQ41" s="148"/>
      <c r="PR41" s="148"/>
      <c r="PS41" s="148"/>
      <c r="PT41" s="148"/>
      <c r="PU41" s="148"/>
      <c r="PV41" s="148"/>
      <c r="PW41" s="148"/>
      <c r="PX41" s="148"/>
      <c r="PY41" s="148"/>
      <c r="PZ41" s="148"/>
      <c r="QA41" s="148"/>
      <c r="QB41" s="148"/>
      <c r="QC41" s="148"/>
      <c r="QD41" s="148"/>
      <c r="QE41" s="148"/>
      <c r="QF41" s="148"/>
      <c r="QG41" s="148"/>
      <c r="QH41" s="148"/>
      <c r="QI41" s="148"/>
      <c r="QJ41" s="148"/>
      <c r="QK41" s="148"/>
      <c r="QL41" s="148"/>
      <c r="QM41" s="148"/>
      <c r="QN41" s="148"/>
      <c r="QO41" s="148"/>
      <c r="QP41" s="148"/>
      <c r="QQ41" s="148"/>
      <c r="QR41" s="148"/>
      <c r="QS41" s="148"/>
      <c r="QT41" s="148"/>
      <c r="QU41" s="148"/>
      <c r="QV41" s="148"/>
      <c r="QW41" s="148"/>
      <c r="QX41" s="148"/>
      <c r="QY41" s="148"/>
      <c r="QZ41" s="148"/>
      <c r="RA41" s="148"/>
      <c r="RB41" s="148"/>
      <c r="RC41" s="148"/>
      <c r="RD41" s="148"/>
      <c r="RE41" s="148"/>
      <c r="RF41" s="148"/>
      <c r="RG41" s="148"/>
      <c r="RH41" s="148"/>
      <c r="RI41" s="148"/>
      <c r="RJ41" s="148"/>
      <c r="RK41" s="148"/>
      <c r="RL41" s="148"/>
      <c r="RM41" s="148"/>
      <c r="RN41" s="148"/>
      <c r="RO41" s="148"/>
      <c r="RP41" s="148"/>
      <c r="RQ41" s="148"/>
      <c r="RR41" s="148"/>
      <c r="RS41" s="148"/>
      <c r="RT41" s="148"/>
      <c r="RU41" s="148"/>
      <c r="RV41" s="148"/>
      <c r="RW41" s="148"/>
      <c r="RX41" s="148"/>
      <c r="RY41" s="148"/>
      <c r="RZ41" s="148"/>
      <c r="SA41" s="148"/>
      <c r="SB41" s="148"/>
      <c r="SC41" s="148"/>
      <c r="SD41" s="148"/>
      <c r="SE41" s="148"/>
      <c r="SF41" s="148"/>
      <c r="SG41" s="148"/>
      <c r="SH41" s="148"/>
      <c r="SI41" s="148"/>
      <c r="SJ41" s="148"/>
      <c r="SK41" s="148"/>
      <c r="SL41" s="148"/>
      <c r="SM41" s="148"/>
      <c r="SN41" s="148"/>
      <c r="SO41" s="148"/>
      <c r="SP41" s="148"/>
      <c r="SQ41" s="148"/>
      <c r="SR41" s="148"/>
      <c r="SS41" s="148"/>
      <c r="ST41" s="148"/>
      <c r="SU41" s="148"/>
      <c r="SV41" s="148"/>
      <c r="SW41" s="148"/>
      <c r="SX41" s="148"/>
      <c r="SY41" s="148"/>
      <c r="SZ41" s="148"/>
      <c r="TA41" s="148"/>
      <c r="TB41" s="148"/>
      <c r="TC41" s="148"/>
      <c r="TD41" s="148"/>
      <c r="TE41" s="148"/>
      <c r="TF41" s="148"/>
      <c r="TG41" s="148"/>
      <c r="TH41" s="148"/>
      <c r="TI41" s="148"/>
      <c r="TJ41" s="148"/>
      <c r="TK41" s="148"/>
      <c r="TL41" s="148"/>
      <c r="TM41" s="148"/>
      <c r="TN41" s="148"/>
      <c r="TO41" s="148"/>
      <c r="TP41" s="148"/>
      <c r="TQ41" s="148"/>
      <c r="TR41" s="148"/>
      <c r="TS41" s="148"/>
      <c r="TT41" s="148"/>
      <c r="TU41" s="148"/>
      <c r="TV41" s="148"/>
      <c r="TW41" s="148"/>
      <c r="TX41" s="148"/>
      <c r="TY41" s="148"/>
      <c r="TZ41" s="148"/>
      <c r="UA41" s="148"/>
      <c r="UB41" s="148"/>
      <c r="UC41" s="148"/>
      <c r="UD41" s="148"/>
      <c r="UE41" s="148"/>
      <c r="UF41" s="148"/>
      <c r="UG41" s="148"/>
      <c r="UH41" s="148"/>
      <c r="UI41" s="148"/>
      <c r="UJ41" s="148"/>
      <c r="UK41" s="148"/>
      <c r="UL41" s="148"/>
      <c r="UM41" s="148"/>
      <c r="UN41" s="148"/>
      <c r="UO41" s="148"/>
      <c r="UP41" s="148"/>
      <c r="UQ41" s="148"/>
      <c r="UR41" s="148"/>
      <c r="US41" s="148"/>
      <c r="UT41" s="148"/>
      <c r="UU41" s="148"/>
      <c r="UV41" s="148"/>
      <c r="UW41" s="148"/>
      <c r="UX41" s="148"/>
      <c r="UY41" s="148"/>
      <c r="UZ41" s="148"/>
      <c r="VA41" s="148"/>
      <c r="VB41" s="148"/>
      <c r="VC41" s="148"/>
      <c r="VD41" s="148"/>
      <c r="VE41" s="148"/>
      <c r="VF41" s="148"/>
      <c r="VG41" s="148"/>
      <c r="VH41" s="148"/>
      <c r="VI41" s="148"/>
      <c r="VJ41" s="148"/>
      <c r="VK41" s="148"/>
      <c r="VL41" s="148"/>
      <c r="VM41" s="148"/>
      <c r="VN41" s="148"/>
      <c r="VO41" s="148"/>
      <c r="VP41" s="148"/>
      <c r="VQ41" s="148"/>
      <c r="VR41" s="148"/>
      <c r="VS41" s="148"/>
      <c r="VT41" s="148"/>
      <c r="VU41" s="148"/>
      <c r="VV41" s="148"/>
      <c r="VW41" s="148"/>
      <c r="VX41" s="148"/>
      <c r="VY41" s="148"/>
      <c r="VZ41" s="148"/>
      <c r="WA41" s="148"/>
      <c r="WB41" s="148"/>
      <c r="WC41" s="148"/>
      <c r="WD41" s="148"/>
      <c r="WE41" s="148"/>
      <c r="WF41" s="148"/>
      <c r="WG41" s="148"/>
      <c r="WH41" s="148"/>
      <c r="WI41" s="148"/>
      <c r="WJ41" s="148"/>
      <c r="WK41" s="148"/>
      <c r="WL41" s="148"/>
      <c r="WM41" s="148"/>
      <c r="WN41" s="148"/>
      <c r="WO41" s="148"/>
      <c r="WP41" s="148"/>
      <c r="WQ41" s="148"/>
      <c r="WR41" s="148"/>
      <c r="WS41" s="148"/>
      <c r="WT41" s="148"/>
      <c r="WU41" s="148"/>
      <c r="WV41" s="148"/>
      <c r="WW41" s="148"/>
      <c r="WX41" s="148"/>
      <c r="WY41" s="148"/>
      <c r="WZ41" s="148"/>
      <c r="XA41" s="148"/>
      <c r="XB41" s="148"/>
      <c r="XC41" s="148"/>
      <c r="XD41" s="148"/>
      <c r="XE41" s="148"/>
      <c r="XF41" s="148"/>
      <c r="XG41" s="148"/>
      <c r="XH41" s="148"/>
      <c r="XI41" s="148"/>
      <c r="XJ41" s="148"/>
      <c r="XK41" s="148"/>
      <c r="XL41" s="148"/>
      <c r="XM41" s="148"/>
      <c r="XN41" s="148"/>
      <c r="XO41" s="148"/>
      <c r="XP41" s="148"/>
      <c r="XQ41" s="148"/>
      <c r="XR41" s="148"/>
      <c r="XS41" s="148"/>
      <c r="XT41" s="148"/>
      <c r="XU41" s="148"/>
      <c r="XV41" s="148"/>
      <c r="XW41" s="148"/>
      <c r="XX41" s="148"/>
      <c r="XY41" s="148"/>
      <c r="XZ41" s="148"/>
      <c r="YA41" s="148"/>
      <c r="YB41" s="148"/>
      <c r="YC41" s="148"/>
      <c r="YD41" s="148"/>
      <c r="YE41" s="148"/>
      <c r="YF41" s="148"/>
      <c r="YG41" s="148"/>
      <c r="YH41" s="148"/>
      <c r="YI41" s="148"/>
      <c r="YJ41" s="148"/>
      <c r="YK41" s="148"/>
      <c r="YL41" s="148"/>
      <c r="YM41" s="148"/>
      <c r="YN41" s="148"/>
      <c r="YO41" s="148"/>
      <c r="YP41" s="148"/>
      <c r="YQ41" s="148"/>
      <c r="YR41" s="148"/>
      <c r="YS41" s="148"/>
      <c r="YT41" s="148"/>
      <c r="YU41" s="148"/>
      <c r="YV41" s="148"/>
      <c r="YW41" s="148"/>
      <c r="YX41" s="148"/>
      <c r="YY41" s="148"/>
      <c r="YZ41" s="148"/>
      <c r="ZA41" s="148"/>
      <c r="ZB41" s="148"/>
      <c r="ZC41" s="148"/>
      <c r="ZD41" s="148"/>
      <c r="ZE41" s="148"/>
      <c r="ZF41" s="148"/>
      <c r="ZG41" s="148"/>
      <c r="ZH41" s="148"/>
      <c r="ZI41" s="148"/>
      <c r="ZJ41" s="148"/>
      <c r="ZK41" s="148"/>
      <c r="ZL41" s="148"/>
      <c r="ZM41" s="148"/>
      <c r="ZN41" s="148"/>
      <c r="ZO41" s="148"/>
      <c r="ZP41" s="148"/>
      <c r="ZQ41" s="148"/>
      <c r="ZR41" s="148"/>
      <c r="ZS41" s="148"/>
      <c r="ZT41" s="148"/>
      <c r="ZU41" s="148"/>
      <c r="ZV41" s="148"/>
      <c r="ZW41" s="148"/>
      <c r="ZX41" s="148"/>
      <c r="ZY41" s="148"/>
      <c r="ZZ41" s="148"/>
      <c r="AAA41" s="148"/>
      <c r="AAB41" s="148"/>
      <c r="AAC41" s="148"/>
      <c r="AAD41" s="148"/>
      <c r="AAE41" s="148"/>
      <c r="AAF41" s="148"/>
      <c r="AAG41" s="148"/>
      <c r="AAH41" s="148"/>
      <c r="AAI41" s="148"/>
      <c r="AAJ41" s="148"/>
      <c r="AAK41" s="148"/>
      <c r="AAL41" s="148"/>
      <c r="AAM41" s="148"/>
      <c r="AAN41" s="148"/>
      <c r="AAO41" s="148"/>
      <c r="AAP41" s="148"/>
      <c r="AAQ41" s="148"/>
      <c r="AAR41" s="148"/>
      <c r="AAS41" s="148"/>
      <c r="AAT41" s="148"/>
      <c r="AAU41" s="148"/>
      <c r="AAV41" s="148"/>
      <c r="AAW41" s="148"/>
      <c r="AAX41" s="148"/>
      <c r="AAY41" s="148"/>
      <c r="AAZ41" s="148"/>
      <c r="ABA41" s="148"/>
      <c r="ABB41" s="148"/>
      <c r="ABC41" s="148"/>
      <c r="ABD41" s="148"/>
      <c r="ABE41" s="148"/>
      <c r="ABF41" s="148"/>
      <c r="ABG41" s="148"/>
      <c r="ABH41" s="148"/>
      <c r="ABI41" s="148"/>
      <c r="ABJ41" s="148"/>
      <c r="ABK41" s="148"/>
      <c r="ABL41" s="148"/>
      <c r="ABM41" s="148"/>
      <c r="ABN41" s="148"/>
      <c r="ABO41" s="148"/>
      <c r="ABP41" s="148"/>
      <c r="ABQ41" s="148"/>
      <c r="ABR41" s="148"/>
      <c r="ABS41" s="148"/>
      <c r="ABT41" s="148"/>
      <c r="ABU41" s="148"/>
      <c r="ABV41" s="148"/>
      <c r="ABW41" s="148"/>
      <c r="ABX41" s="148"/>
      <c r="ABY41" s="148"/>
      <c r="ABZ41" s="148"/>
      <c r="ACA41" s="148"/>
      <c r="ACB41" s="148"/>
      <c r="ACC41" s="148"/>
      <c r="ACD41" s="148"/>
      <c r="ACE41" s="148"/>
      <c r="ACF41" s="148"/>
      <c r="ACG41" s="148"/>
      <c r="ACH41" s="148"/>
      <c r="ACI41" s="148"/>
      <c r="ACJ41" s="148"/>
      <c r="ACK41" s="148"/>
      <c r="ACL41" s="148"/>
      <c r="ACM41" s="148"/>
      <c r="ACN41" s="148"/>
      <c r="ACO41" s="148"/>
      <c r="ACP41" s="148"/>
      <c r="ACQ41" s="148"/>
      <c r="ACR41" s="148"/>
      <c r="ACS41" s="148"/>
      <c r="ACT41" s="148"/>
      <c r="ACU41" s="148"/>
      <c r="ACV41" s="148"/>
      <c r="ACW41" s="148"/>
      <c r="ACX41" s="148"/>
      <c r="ACY41" s="148"/>
      <c r="ACZ41" s="148"/>
      <c r="ADA41" s="148"/>
      <c r="ADB41" s="148"/>
      <c r="ADC41" s="148"/>
      <c r="ADD41" s="148"/>
      <c r="ADE41" s="148"/>
      <c r="ADF41" s="148"/>
      <c r="ADG41" s="148"/>
      <c r="ADH41" s="148"/>
      <c r="ADI41" s="148"/>
      <c r="ADJ41" s="148"/>
      <c r="ADK41" s="148"/>
      <c r="ADL41" s="148"/>
      <c r="ADM41" s="148"/>
      <c r="ADN41" s="148"/>
      <c r="ADO41" s="148"/>
      <c r="ADP41" s="148"/>
      <c r="ADQ41" s="148"/>
      <c r="ADR41" s="148"/>
      <c r="ADS41" s="148"/>
      <c r="ADT41" s="148"/>
      <c r="ADU41" s="148"/>
      <c r="ADV41" s="148"/>
      <c r="ADW41" s="148"/>
      <c r="ADX41" s="148"/>
      <c r="ADY41" s="148"/>
      <c r="ADZ41" s="148"/>
      <c r="AEA41" s="148"/>
      <c r="AEB41" s="148"/>
      <c r="AEC41" s="148"/>
      <c r="AED41" s="148"/>
      <c r="AEE41" s="148"/>
      <c r="AEF41" s="148"/>
      <c r="AEG41" s="148"/>
      <c r="AEH41" s="148"/>
      <c r="AEI41" s="148"/>
      <c r="AEJ41" s="148"/>
      <c r="AEK41" s="148"/>
      <c r="AEL41" s="148"/>
      <c r="AEM41" s="148"/>
      <c r="AEN41" s="148"/>
      <c r="AEO41" s="148"/>
      <c r="AEP41" s="148"/>
      <c r="AEQ41" s="148"/>
      <c r="AER41" s="148"/>
      <c r="AES41" s="148"/>
      <c r="AET41" s="148"/>
      <c r="AEU41" s="148"/>
      <c r="AEV41" s="148"/>
      <c r="AEW41" s="148"/>
      <c r="AEX41" s="148"/>
      <c r="AEY41" s="148"/>
      <c r="AEZ41" s="148"/>
      <c r="AFA41" s="148"/>
      <c r="AFB41" s="148"/>
      <c r="AFC41" s="148"/>
      <c r="AFD41" s="148"/>
      <c r="AFE41" s="148"/>
      <c r="AFF41" s="148"/>
      <c r="AFG41" s="148"/>
      <c r="AFH41" s="148"/>
      <c r="AFI41" s="148"/>
      <c r="AFJ41" s="148"/>
      <c r="AFK41" s="148"/>
      <c r="AFL41" s="148"/>
      <c r="AFM41" s="148"/>
      <c r="AFN41" s="148"/>
      <c r="AFO41" s="148"/>
      <c r="AFP41" s="148"/>
      <c r="AFQ41" s="148"/>
      <c r="AFR41" s="148"/>
      <c r="AFS41" s="148"/>
      <c r="AFT41" s="148"/>
      <c r="AFU41" s="148"/>
      <c r="AFV41" s="148"/>
      <c r="AFW41" s="148"/>
      <c r="AFX41" s="148"/>
      <c r="AFY41" s="148"/>
      <c r="AFZ41" s="148"/>
      <c r="AGA41" s="148"/>
      <c r="AGB41" s="148"/>
      <c r="AGC41" s="148"/>
      <c r="AGD41" s="148"/>
      <c r="AGE41" s="148"/>
      <c r="AGF41" s="148"/>
      <c r="AGG41" s="148"/>
      <c r="AGH41" s="148"/>
      <c r="AGI41" s="148"/>
      <c r="AGJ41" s="148"/>
      <c r="AGK41" s="148"/>
      <c r="AGL41" s="148"/>
      <c r="AGM41" s="148"/>
      <c r="AGN41" s="148"/>
      <c r="AGO41" s="148"/>
      <c r="AGP41" s="148"/>
      <c r="AGQ41" s="148"/>
      <c r="AGR41" s="148"/>
      <c r="AGS41" s="148"/>
      <c r="AGT41" s="148"/>
      <c r="AGU41" s="148"/>
      <c r="AGV41" s="148"/>
      <c r="AGW41" s="148"/>
      <c r="AGX41" s="148"/>
      <c r="AGY41" s="148"/>
      <c r="AGZ41" s="148"/>
      <c r="AHA41" s="148"/>
      <c r="AHB41" s="148"/>
      <c r="AHC41" s="148"/>
      <c r="AHD41" s="148"/>
      <c r="AHE41" s="148"/>
      <c r="AHF41" s="148"/>
      <c r="AHG41" s="148"/>
      <c r="AHH41" s="148"/>
      <c r="AHI41" s="148"/>
      <c r="AHJ41" s="148"/>
      <c r="AHK41" s="148"/>
      <c r="AHL41" s="148"/>
      <c r="AHM41" s="148"/>
      <c r="AHN41" s="148"/>
      <c r="AHO41" s="148"/>
      <c r="AHP41" s="148"/>
      <c r="AHQ41" s="148"/>
      <c r="AHR41" s="148"/>
      <c r="AHS41" s="148"/>
      <c r="AHT41" s="148"/>
      <c r="AHU41" s="148"/>
      <c r="AHV41" s="148"/>
      <c r="AHW41" s="148"/>
      <c r="AHX41" s="148"/>
      <c r="AHY41" s="148"/>
      <c r="AHZ41" s="148"/>
      <c r="AIA41" s="148"/>
      <c r="AIB41" s="148"/>
      <c r="AIC41" s="148"/>
      <c r="AID41" s="148"/>
      <c r="AIE41" s="148"/>
      <c r="AIF41" s="148"/>
      <c r="AIG41" s="148"/>
      <c r="AIH41" s="148"/>
      <c r="AII41" s="148"/>
      <c r="AIJ41" s="148"/>
      <c r="AIK41" s="148"/>
      <c r="AIL41" s="148"/>
      <c r="AIM41" s="148"/>
      <c r="AIN41" s="148"/>
      <c r="AIO41" s="148"/>
      <c r="AIP41" s="148"/>
      <c r="AIQ41" s="148"/>
      <c r="AIR41" s="148"/>
      <c r="AIS41" s="148"/>
      <c r="AIT41" s="148"/>
      <c r="AIU41" s="148"/>
      <c r="AIV41" s="148"/>
      <c r="AIW41" s="148"/>
      <c r="AIX41" s="148"/>
      <c r="AIY41" s="148"/>
      <c r="AIZ41" s="148"/>
      <c r="AJA41" s="148"/>
      <c r="AJB41" s="148"/>
      <c r="AJC41" s="148"/>
      <c r="AJD41" s="148"/>
      <c r="AJE41" s="148"/>
      <c r="AJF41" s="148"/>
      <c r="AJG41" s="148"/>
      <c r="AJH41" s="148"/>
      <c r="AJI41" s="148"/>
      <c r="AJJ41" s="148"/>
      <c r="AJK41" s="148"/>
      <c r="AJL41" s="148"/>
      <c r="AJM41" s="148"/>
      <c r="AJN41" s="148"/>
      <c r="AJO41" s="148"/>
      <c r="AJP41" s="148"/>
      <c r="AJQ41" s="148"/>
      <c r="AJR41" s="148"/>
      <c r="AJS41" s="148"/>
      <c r="AJT41" s="148"/>
      <c r="AJU41" s="148"/>
      <c r="AJV41" s="148"/>
      <c r="AJW41" s="148"/>
      <c r="AJX41" s="148"/>
      <c r="AJY41" s="148"/>
      <c r="AJZ41" s="148"/>
      <c r="AKA41" s="148"/>
      <c r="AKB41" s="148"/>
      <c r="AKC41" s="148"/>
      <c r="AKD41" s="148"/>
      <c r="AKE41" s="148"/>
      <c r="AKF41" s="148"/>
      <c r="AKG41" s="148"/>
      <c r="AKH41" s="148"/>
      <c r="AKI41" s="148"/>
      <c r="AKJ41" s="148"/>
      <c r="AKK41" s="148"/>
      <c r="AKL41" s="148"/>
      <c r="AKM41" s="148"/>
      <c r="AKN41" s="148"/>
      <c r="AKO41" s="148"/>
      <c r="AKP41" s="148"/>
      <c r="AKQ41" s="148"/>
      <c r="AKR41" s="148"/>
      <c r="AKS41" s="148"/>
      <c r="AKT41" s="148"/>
      <c r="AKU41" s="148"/>
      <c r="AKV41" s="148"/>
      <c r="AKW41" s="148"/>
      <c r="AKX41" s="148"/>
      <c r="AKY41" s="148"/>
      <c r="AKZ41" s="148"/>
      <c r="ALA41" s="148"/>
      <c r="ALB41" s="148"/>
      <c r="ALC41" s="148"/>
      <c r="ALD41" s="148"/>
      <c r="ALE41" s="148"/>
      <c r="ALF41" s="148"/>
      <c r="ALG41" s="148"/>
      <c r="ALH41" s="148"/>
      <c r="ALI41" s="148"/>
      <c r="ALJ41" s="148"/>
      <c r="ALK41" s="148"/>
      <c r="ALL41" s="148"/>
      <c r="ALM41" s="148"/>
      <c r="ALN41" s="148"/>
      <c r="ALO41" s="148"/>
      <c r="ALP41" s="148"/>
      <c r="ALQ41" s="148"/>
      <c r="ALR41" s="148"/>
      <c r="ALS41" s="148"/>
      <c r="ALT41" s="148"/>
      <c r="ALU41" s="148"/>
      <c r="ALV41" s="148"/>
      <c r="ALW41" s="148"/>
      <c r="ALX41" s="148"/>
      <c r="ALY41" s="148"/>
      <c r="ALZ41" s="148"/>
      <c r="AMA41" s="148"/>
      <c r="AMB41" s="148"/>
      <c r="AMC41" s="148"/>
      <c r="AMD41" s="148"/>
      <c r="AME41" s="148"/>
      <c r="AMF41" s="148"/>
      <c r="AMG41" s="148"/>
      <c r="AMH41" s="148"/>
      <c r="AMI41" s="148"/>
      <c r="AMJ41" s="148"/>
      <c r="AMK41" s="148"/>
      <c r="AML41" s="148"/>
      <c r="AMM41" s="148"/>
      <c r="AMN41" s="148"/>
      <c r="AMO41" s="148"/>
      <c r="AMP41" s="148"/>
      <c r="AMQ41" s="148"/>
      <c r="AMR41" s="148"/>
      <c r="AMS41" s="148"/>
      <c r="AMT41" s="148"/>
      <c r="AMU41" s="148"/>
      <c r="AMV41" s="148"/>
      <c r="AMW41" s="148"/>
      <c r="AMX41" s="148"/>
      <c r="AMY41" s="148"/>
      <c r="AMZ41" s="148"/>
      <c r="ANA41" s="148"/>
      <c r="ANB41" s="148"/>
      <c r="ANC41" s="148"/>
      <c r="AND41" s="148"/>
      <c r="ANE41" s="148"/>
      <c r="ANF41" s="148"/>
      <c r="ANG41" s="148"/>
      <c r="ANH41" s="148"/>
      <c r="ANI41" s="148"/>
      <c r="ANJ41" s="148"/>
      <c r="ANK41" s="148"/>
      <c r="ANL41" s="148"/>
      <c r="ANM41" s="148"/>
      <c r="ANN41" s="148"/>
      <c r="ANO41" s="148"/>
      <c r="ANP41" s="148"/>
      <c r="ANQ41" s="148"/>
      <c r="ANR41" s="148"/>
      <c r="ANS41" s="148"/>
      <c r="ANT41" s="148"/>
      <c r="ANU41" s="148"/>
      <c r="ANV41" s="148"/>
      <c r="ANW41" s="148"/>
      <c r="ANX41" s="148"/>
      <c r="ANY41" s="148"/>
      <c r="ANZ41" s="148"/>
      <c r="AOA41" s="148"/>
      <c r="AOB41" s="148"/>
      <c r="AOC41" s="148"/>
      <c r="AOD41" s="148"/>
      <c r="AOE41" s="148"/>
      <c r="AOF41" s="148"/>
      <c r="AOG41" s="148"/>
      <c r="AOH41" s="148"/>
      <c r="AOI41" s="148"/>
      <c r="AOJ41" s="148"/>
      <c r="AOK41" s="148"/>
      <c r="AOL41" s="148"/>
      <c r="AOM41" s="148"/>
      <c r="AON41" s="148"/>
      <c r="AOO41" s="148"/>
      <c r="AOP41" s="148"/>
      <c r="AOQ41" s="148"/>
      <c r="AOR41" s="148"/>
      <c r="AOS41" s="148"/>
      <c r="AOT41" s="148"/>
      <c r="AOU41" s="148"/>
      <c r="AOV41" s="148"/>
      <c r="AOW41" s="148"/>
      <c r="AOX41" s="148"/>
      <c r="AOY41" s="148"/>
      <c r="AOZ41" s="148"/>
      <c r="APA41" s="148"/>
      <c r="APB41" s="148"/>
      <c r="APC41" s="148"/>
      <c r="APD41" s="148"/>
      <c r="APE41" s="148"/>
      <c r="APF41" s="148"/>
      <c r="APG41" s="148"/>
      <c r="APH41" s="148"/>
      <c r="API41" s="148"/>
      <c r="APJ41" s="148"/>
      <c r="APK41" s="148"/>
      <c r="APL41" s="148"/>
      <c r="APM41" s="148"/>
      <c r="APN41" s="148"/>
      <c r="APO41" s="148"/>
      <c r="APP41" s="148"/>
      <c r="APQ41" s="148"/>
      <c r="APR41" s="148"/>
      <c r="APS41" s="148"/>
      <c r="APT41" s="148"/>
      <c r="APU41" s="148"/>
      <c r="APV41" s="148"/>
      <c r="APW41" s="148"/>
      <c r="APX41" s="148"/>
      <c r="APY41" s="148"/>
      <c r="APZ41" s="148"/>
      <c r="AQA41" s="148"/>
      <c r="AQB41" s="148"/>
      <c r="AQC41" s="148"/>
      <c r="AQD41" s="148"/>
      <c r="AQE41" s="148"/>
      <c r="AQF41" s="148"/>
      <c r="AQG41" s="148"/>
      <c r="AQH41" s="148"/>
      <c r="AQI41" s="148"/>
      <c r="AQJ41" s="148"/>
      <c r="AQK41" s="148"/>
      <c r="AQL41" s="148"/>
      <c r="AQM41" s="148"/>
      <c r="AQN41" s="148"/>
      <c r="AQO41" s="148"/>
      <c r="AQP41" s="148"/>
      <c r="AQQ41" s="148"/>
      <c r="AQR41" s="148"/>
      <c r="AQS41" s="148"/>
      <c r="AQT41" s="148"/>
      <c r="AQU41" s="148"/>
      <c r="AQV41" s="148"/>
      <c r="AQW41" s="148"/>
      <c r="AQX41" s="148"/>
      <c r="AQY41" s="148"/>
      <c r="AQZ41" s="148"/>
      <c r="ARA41" s="148"/>
      <c r="ARB41" s="148"/>
      <c r="ARC41" s="148"/>
      <c r="ARD41" s="148"/>
      <c r="ARE41" s="148"/>
      <c r="ARF41" s="148"/>
      <c r="ARG41" s="148"/>
      <c r="ARH41" s="148"/>
      <c r="ARI41" s="148"/>
      <c r="ARJ41" s="148"/>
      <c r="ARK41" s="148"/>
      <c r="ARL41" s="148"/>
      <c r="ARM41" s="148"/>
      <c r="ARN41" s="148"/>
      <c r="ARO41" s="148"/>
      <c r="ARP41" s="148"/>
      <c r="ARQ41" s="148"/>
      <c r="ARR41" s="148"/>
      <c r="ARS41" s="148"/>
      <c r="ART41" s="148"/>
      <c r="ARU41" s="148"/>
      <c r="ARV41" s="148"/>
      <c r="ARW41" s="148"/>
      <c r="ARX41" s="148"/>
      <c r="ARY41" s="148"/>
      <c r="ARZ41" s="148"/>
      <c r="ASA41" s="148"/>
      <c r="ASB41" s="148"/>
      <c r="ASC41" s="148"/>
      <c r="ASD41" s="148"/>
      <c r="ASE41" s="148"/>
      <c r="ASF41" s="148"/>
      <c r="ASG41" s="148"/>
      <c r="ASH41" s="148"/>
      <c r="ASI41" s="148"/>
      <c r="ASJ41" s="148"/>
      <c r="ASK41" s="148"/>
      <c r="ASL41" s="148"/>
      <c r="ASM41" s="148"/>
      <c r="ASN41" s="148"/>
      <c r="ASO41" s="148"/>
      <c r="ASP41" s="148"/>
      <c r="ASQ41" s="148"/>
      <c r="ASR41" s="148"/>
      <c r="ASS41" s="148"/>
      <c r="AST41" s="148"/>
      <c r="ASU41" s="148"/>
      <c r="ASV41" s="148"/>
      <c r="ASW41" s="148"/>
      <c r="ASX41" s="148"/>
      <c r="ASY41" s="148"/>
      <c r="ASZ41" s="148"/>
      <c r="ATA41" s="148"/>
      <c r="ATB41" s="148"/>
      <c r="ATC41" s="148"/>
      <c r="ATD41" s="148"/>
      <c r="ATE41" s="148"/>
      <c r="ATF41" s="148"/>
      <c r="ATG41" s="148"/>
      <c r="ATH41" s="148"/>
      <c r="ATI41" s="148"/>
      <c r="ATJ41" s="148"/>
      <c r="ATK41" s="148"/>
      <c r="ATL41" s="148"/>
      <c r="ATM41" s="148"/>
      <c r="ATN41" s="148"/>
      <c r="ATO41" s="148"/>
      <c r="ATP41" s="148"/>
      <c r="ATQ41" s="148"/>
      <c r="ATR41" s="148"/>
      <c r="ATS41" s="148"/>
      <c r="ATT41" s="148"/>
      <c r="ATU41" s="148"/>
      <c r="ATV41" s="148"/>
      <c r="ATW41" s="148"/>
      <c r="ATX41" s="148"/>
      <c r="ATY41" s="148"/>
      <c r="ATZ41" s="148"/>
      <c r="AUA41" s="148"/>
      <c r="AUB41" s="148"/>
      <c r="AUC41" s="148"/>
      <c r="AUD41" s="148"/>
      <c r="AUE41" s="148"/>
      <c r="AUF41" s="148"/>
      <c r="AUG41" s="148"/>
      <c r="AUH41" s="148"/>
      <c r="AUI41" s="148"/>
      <c r="AUJ41" s="148"/>
      <c r="AUK41" s="148"/>
      <c r="AUL41" s="148"/>
      <c r="AUM41" s="148"/>
      <c r="AUN41" s="148"/>
      <c r="AUO41" s="148"/>
      <c r="AUP41" s="148"/>
      <c r="AUQ41" s="148"/>
      <c r="AUR41" s="148"/>
      <c r="AUS41" s="148"/>
      <c r="AUT41" s="148"/>
      <c r="AUU41" s="148"/>
      <c r="AUV41" s="148"/>
      <c r="AUW41" s="148"/>
      <c r="AUX41" s="148"/>
      <c r="AUY41" s="148"/>
      <c r="AUZ41" s="148"/>
      <c r="AVA41" s="148"/>
      <c r="AVB41" s="148"/>
      <c r="AVC41" s="148"/>
      <c r="AVD41" s="148"/>
      <c r="AVE41" s="148"/>
      <c r="AVF41" s="148"/>
      <c r="AVG41" s="148"/>
      <c r="AVH41" s="148"/>
      <c r="AVI41" s="148"/>
      <c r="AVJ41" s="148"/>
      <c r="AVK41" s="148"/>
      <c r="AVL41" s="148"/>
      <c r="AVM41" s="148"/>
      <c r="AVN41" s="148"/>
      <c r="AVO41" s="148"/>
      <c r="AVP41" s="148"/>
      <c r="AVQ41" s="148"/>
      <c r="AVR41" s="148"/>
      <c r="AVS41" s="148"/>
      <c r="AVT41" s="148"/>
      <c r="AVU41" s="148"/>
      <c r="AVV41" s="148"/>
      <c r="AVW41" s="148"/>
      <c r="AVX41" s="148"/>
      <c r="AVY41" s="148"/>
      <c r="AVZ41" s="148"/>
      <c r="AWA41" s="148"/>
      <c r="AWB41" s="148"/>
      <c r="AWC41" s="148"/>
      <c r="AWD41" s="148"/>
      <c r="AWE41" s="148"/>
      <c r="AWF41" s="148"/>
      <c r="AWG41" s="148"/>
      <c r="AWH41" s="148"/>
      <c r="AWI41" s="148"/>
      <c r="AWJ41" s="148"/>
      <c r="AWK41" s="148"/>
      <c r="AWL41" s="148"/>
      <c r="AWM41" s="148"/>
      <c r="AWN41" s="148"/>
      <c r="AWO41" s="148"/>
      <c r="AWP41" s="148"/>
      <c r="AWQ41" s="148"/>
      <c r="AWR41" s="148"/>
      <c r="AWS41" s="148"/>
      <c r="AWT41" s="148"/>
      <c r="AWU41" s="148"/>
      <c r="AWV41" s="148"/>
      <c r="AWW41" s="148"/>
      <c r="AWX41" s="148"/>
      <c r="AWY41" s="148"/>
      <c r="AWZ41" s="148"/>
      <c r="AXA41" s="148"/>
      <c r="AXB41" s="148"/>
      <c r="AXC41" s="148"/>
      <c r="AXD41" s="148"/>
      <c r="AXE41" s="148"/>
      <c r="AXF41" s="148"/>
      <c r="AXG41" s="148"/>
      <c r="AXH41" s="148"/>
      <c r="AXI41" s="148"/>
      <c r="AXJ41" s="148"/>
      <c r="AXK41" s="148"/>
      <c r="AXL41" s="148"/>
      <c r="AXM41" s="148"/>
      <c r="AXN41" s="148"/>
      <c r="AXO41" s="148"/>
      <c r="AXP41" s="148"/>
      <c r="AXQ41" s="148"/>
      <c r="AXR41" s="148"/>
      <c r="AXS41" s="148"/>
      <c r="AXT41" s="148"/>
      <c r="AXU41" s="148"/>
      <c r="AXV41" s="148"/>
      <c r="AXW41" s="148"/>
      <c r="AXX41" s="148"/>
      <c r="AXY41" s="148"/>
      <c r="AXZ41" s="148"/>
      <c r="AYA41" s="148"/>
      <c r="AYB41" s="148"/>
      <c r="AYC41" s="148"/>
      <c r="AYD41" s="148"/>
      <c r="AYE41" s="148"/>
      <c r="AYF41" s="148"/>
      <c r="AYG41" s="148"/>
      <c r="AYH41" s="148"/>
      <c r="AYI41" s="148"/>
      <c r="AYJ41" s="148"/>
      <c r="AYK41" s="148"/>
      <c r="AYL41" s="148"/>
      <c r="AYM41" s="148"/>
      <c r="AYN41" s="148"/>
      <c r="AYO41" s="148"/>
      <c r="AYP41" s="148"/>
      <c r="AYQ41" s="148"/>
      <c r="AYR41" s="148"/>
      <c r="AYS41" s="148"/>
      <c r="AYT41" s="148"/>
      <c r="AYU41" s="148"/>
      <c r="AYV41" s="148"/>
      <c r="AYW41" s="148"/>
      <c r="AYX41" s="148"/>
      <c r="AYY41" s="148"/>
      <c r="AYZ41" s="148"/>
      <c r="AZA41" s="148"/>
      <c r="AZB41" s="148"/>
      <c r="AZC41" s="148"/>
      <c r="AZD41" s="148"/>
      <c r="AZE41" s="148"/>
      <c r="AZF41" s="148"/>
      <c r="AZG41" s="148"/>
      <c r="AZH41" s="148"/>
      <c r="AZI41" s="148"/>
      <c r="AZJ41" s="148"/>
      <c r="AZK41" s="148"/>
      <c r="AZL41" s="148"/>
      <c r="AZM41" s="148"/>
      <c r="AZN41" s="148"/>
      <c r="AZO41" s="148"/>
      <c r="AZP41" s="148"/>
      <c r="AZQ41" s="148"/>
      <c r="AZR41" s="148"/>
      <c r="AZS41" s="148"/>
      <c r="AZT41" s="148"/>
      <c r="AZU41" s="148"/>
      <c r="AZV41" s="148"/>
      <c r="AZW41" s="148"/>
      <c r="AZX41" s="148"/>
      <c r="AZY41" s="148"/>
      <c r="AZZ41" s="148"/>
      <c r="BAA41" s="148"/>
      <c r="BAB41" s="148"/>
      <c r="BAC41" s="148"/>
      <c r="BAD41" s="148"/>
      <c r="BAE41" s="148"/>
      <c r="BAF41" s="148"/>
      <c r="BAG41" s="148"/>
      <c r="BAH41" s="148"/>
      <c r="BAI41" s="148"/>
      <c r="BAJ41" s="148"/>
      <c r="BAK41" s="148"/>
      <c r="BAL41" s="148"/>
      <c r="BAM41" s="148"/>
      <c r="BAN41" s="148"/>
      <c r="BAO41" s="148"/>
      <c r="BAP41" s="148"/>
      <c r="BAQ41" s="148"/>
      <c r="BAR41" s="148"/>
      <c r="BAS41" s="148"/>
      <c r="BAT41" s="148"/>
      <c r="BAU41" s="148"/>
      <c r="BAV41" s="148"/>
      <c r="BAW41" s="148"/>
      <c r="BAX41" s="148"/>
      <c r="BAY41" s="148"/>
      <c r="BAZ41" s="148"/>
      <c r="BBA41" s="148"/>
      <c r="BBB41" s="148"/>
      <c r="BBC41" s="148"/>
      <c r="BBD41" s="148"/>
      <c r="BBE41" s="148"/>
      <c r="BBF41" s="148"/>
      <c r="BBG41" s="148"/>
      <c r="BBH41" s="148"/>
      <c r="BBI41" s="148"/>
      <c r="BBJ41" s="148"/>
      <c r="BBK41" s="148"/>
      <c r="BBL41" s="148"/>
      <c r="BBM41" s="148"/>
      <c r="BBN41" s="148"/>
      <c r="BBO41" s="148"/>
      <c r="BBP41" s="148"/>
      <c r="BBQ41" s="148"/>
      <c r="BBR41" s="148"/>
      <c r="BBS41" s="148"/>
      <c r="BBT41" s="148"/>
      <c r="BBU41" s="148"/>
      <c r="BBV41" s="148"/>
      <c r="BBW41" s="148"/>
      <c r="BBX41" s="148"/>
      <c r="BBY41" s="148"/>
      <c r="BBZ41" s="148"/>
      <c r="BCA41" s="148"/>
      <c r="BCB41" s="148"/>
      <c r="BCC41" s="148"/>
      <c r="BCD41" s="148"/>
      <c r="BCE41" s="148"/>
      <c r="BCF41" s="148"/>
      <c r="BCG41" s="148"/>
      <c r="BCH41" s="148"/>
      <c r="BCI41" s="148"/>
      <c r="BCJ41" s="148"/>
      <c r="BCK41" s="148"/>
      <c r="BCL41" s="148"/>
      <c r="BCM41" s="148"/>
      <c r="BCN41" s="148"/>
      <c r="BCO41" s="148"/>
      <c r="BCP41" s="148"/>
      <c r="BCQ41" s="148"/>
      <c r="BCR41" s="148"/>
      <c r="BCS41" s="148"/>
      <c r="BCT41" s="148"/>
      <c r="BCU41" s="148"/>
      <c r="BCV41" s="148"/>
      <c r="BCW41" s="148"/>
      <c r="BCX41" s="148"/>
      <c r="BCY41" s="148"/>
      <c r="BCZ41" s="148"/>
      <c r="BDA41" s="148"/>
      <c r="BDB41" s="148"/>
      <c r="BDC41" s="148"/>
      <c r="BDD41" s="148"/>
      <c r="BDE41" s="148"/>
      <c r="BDF41" s="148"/>
      <c r="BDG41" s="148"/>
      <c r="BDH41" s="148"/>
      <c r="BDI41" s="148"/>
      <c r="BDJ41" s="148"/>
      <c r="BDK41" s="148"/>
      <c r="BDL41" s="148"/>
      <c r="BDM41" s="148"/>
      <c r="BDN41" s="148"/>
      <c r="BDO41" s="148"/>
      <c r="BDP41" s="148"/>
      <c r="BDQ41" s="148"/>
      <c r="BDR41" s="148"/>
      <c r="BDS41" s="148"/>
      <c r="BDT41" s="148"/>
      <c r="BDU41" s="148"/>
      <c r="BDV41" s="148"/>
      <c r="BDW41" s="148"/>
      <c r="BDX41" s="148"/>
      <c r="BDY41" s="148"/>
      <c r="BDZ41" s="148"/>
      <c r="BEA41" s="148"/>
      <c r="BEB41" s="148"/>
      <c r="BEC41" s="148"/>
      <c r="BED41" s="148"/>
      <c r="BEE41" s="148"/>
      <c r="BEF41" s="148"/>
      <c r="BEG41" s="148"/>
      <c r="BEH41" s="148"/>
      <c r="BEI41" s="148"/>
      <c r="BEJ41" s="148"/>
      <c r="BEK41" s="148"/>
      <c r="BEL41" s="148"/>
      <c r="BEM41" s="148"/>
      <c r="BEN41" s="148"/>
      <c r="BEO41" s="148"/>
      <c r="BEP41" s="148"/>
      <c r="BEQ41" s="148"/>
      <c r="BER41" s="148"/>
      <c r="BES41" s="148"/>
      <c r="BET41" s="148"/>
      <c r="BEU41" s="148"/>
      <c r="BEV41" s="148"/>
      <c r="BEW41" s="148"/>
      <c r="BEX41" s="148"/>
      <c r="BEY41" s="148"/>
      <c r="BEZ41" s="148"/>
      <c r="BFA41" s="148"/>
      <c r="BFB41" s="148"/>
      <c r="BFC41" s="148"/>
      <c r="BFD41" s="148"/>
      <c r="BFE41" s="148"/>
      <c r="BFF41" s="148"/>
      <c r="BFG41" s="148"/>
      <c r="BFH41" s="148"/>
      <c r="BFI41" s="148"/>
      <c r="BFJ41" s="148"/>
      <c r="BFK41" s="148"/>
      <c r="BFL41" s="148"/>
      <c r="BFM41" s="148"/>
      <c r="BFN41" s="148"/>
      <c r="BFO41" s="148"/>
      <c r="BFP41" s="148"/>
      <c r="BFQ41" s="148"/>
      <c r="BFR41" s="148"/>
      <c r="BFS41" s="148"/>
      <c r="BFT41" s="148"/>
      <c r="BFU41" s="148"/>
      <c r="BFV41" s="148"/>
      <c r="BFW41" s="148"/>
      <c r="BFX41" s="148"/>
      <c r="BFY41" s="148"/>
      <c r="BFZ41" s="148"/>
      <c r="BGA41" s="148"/>
      <c r="BGB41" s="148"/>
      <c r="BGC41" s="148"/>
      <c r="BGD41" s="148"/>
      <c r="BGE41" s="148"/>
      <c r="BGF41" s="148"/>
      <c r="BGG41" s="148"/>
      <c r="BGH41" s="148"/>
      <c r="BGI41" s="148"/>
      <c r="BGJ41" s="148"/>
      <c r="BGK41" s="148"/>
      <c r="BGL41" s="148"/>
      <c r="BGM41" s="148"/>
      <c r="BGN41" s="148"/>
      <c r="BGO41" s="148"/>
      <c r="BGP41" s="148"/>
      <c r="BGQ41" s="148"/>
      <c r="BGR41" s="148"/>
      <c r="BGS41" s="148"/>
      <c r="BGT41" s="148"/>
      <c r="BGU41" s="148"/>
      <c r="BGV41" s="148"/>
      <c r="BGW41" s="148"/>
      <c r="BGX41" s="148"/>
      <c r="BGY41" s="148"/>
      <c r="BGZ41" s="148"/>
      <c r="BHA41" s="148"/>
      <c r="BHB41" s="148"/>
      <c r="BHC41" s="148"/>
      <c r="BHD41" s="148"/>
      <c r="BHE41" s="148"/>
      <c r="BHF41" s="148"/>
      <c r="BHG41" s="148"/>
      <c r="BHH41" s="148"/>
      <c r="BHI41" s="148"/>
      <c r="BHJ41" s="148"/>
      <c r="BHK41" s="148"/>
      <c r="BHL41" s="148"/>
      <c r="BHM41" s="148"/>
      <c r="BHN41" s="148"/>
      <c r="BHO41" s="148"/>
      <c r="BHP41" s="148"/>
      <c r="BHQ41" s="148"/>
      <c r="BHR41" s="148"/>
      <c r="BHS41" s="148"/>
      <c r="BHT41" s="148"/>
      <c r="BHU41" s="148"/>
      <c r="BHV41" s="148"/>
      <c r="BHW41" s="148"/>
      <c r="BHX41" s="148"/>
      <c r="BHY41" s="148"/>
      <c r="BHZ41" s="148"/>
      <c r="BIA41" s="148"/>
      <c r="BIB41" s="148"/>
      <c r="BIC41" s="148"/>
      <c r="BID41" s="148"/>
      <c r="BIE41" s="148"/>
      <c r="BIF41" s="148"/>
      <c r="BIG41" s="148"/>
      <c r="BIH41" s="148"/>
      <c r="BII41" s="148"/>
      <c r="BIJ41" s="148"/>
      <c r="BIK41" s="148"/>
      <c r="BIL41" s="148"/>
      <c r="BIM41" s="148"/>
      <c r="BIN41" s="148"/>
      <c r="BIO41" s="148"/>
      <c r="BIP41" s="148"/>
      <c r="BIQ41" s="148"/>
      <c r="BIR41" s="148"/>
      <c r="BIS41" s="148"/>
      <c r="BIT41" s="148"/>
      <c r="BIU41" s="148"/>
      <c r="BIV41" s="148"/>
      <c r="BIW41" s="148"/>
      <c r="BIX41" s="148"/>
      <c r="BIY41" s="148"/>
      <c r="BIZ41" s="148"/>
      <c r="BJA41" s="148"/>
      <c r="BJB41" s="148"/>
      <c r="BJC41" s="148"/>
      <c r="BJD41" s="148"/>
      <c r="BJE41" s="148"/>
      <c r="BJF41" s="148"/>
      <c r="BJG41" s="148"/>
      <c r="BJH41" s="148"/>
      <c r="BJI41" s="148"/>
      <c r="BJJ41" s="148"/>
      <c r="BJK41" s="148"/>
      <c r="BJL41" s="148"/>
      <c r="BJM41" s="148"/>
      <c r="BJN41" s="148"/>
      <c r="BJO41" s="148"/>
      <c r="BJP41" s="148"/>
      <c r="BJQ41" s="148"/>
      <c r="BJR41" s="148"/>
      <c r="BJS41" s="148"/>
      <c r="BJT41" s="148"/>
      <c r="BJU41" s="148"/>
      <c r="BJV41" s="148"/>
      <c r="BJW41" s="148"/>
      <c r="BJX41" s="148"/>
      <c r="BJY41" s="148"/>
      <c r="BJZ41" s="148"/>
      <c r="BKA41" s="148"/>
      <c r="BKB41" s="148"/>
      <c r="BKC41" s="148"/>
      <c r="BKD41" s="148"/>
      <c r="BKE41" s="148"/>
      <c r="BKF41" s="148"/>
      <c r="BKG41" s="148"/>
      <c r="BKH41" s="148"/>
      <c r="BKI41" s="148"/>
      <c r="BKJ41" s="148"/>
      <c r="BKK41" s="148"/>
      <c r="BKL41" s="148"/>
      <c r="BKM41" s="148"/>
      <c r="BKN41" s="148"/>
      <c r="BKO41" s="148"/>
      <c r="BKP41" s="148"/>
      <c r="BKQ41" s="148"/>
      <c r="BKR41" s="148"/>
      <c r="BKS41" s="148"/>
      <c r="BKT41" s="148"/>
      <c r="BKU41" s="148"/>
      <c r="BKV41" s="148"/>
      <c r="BKW41" s="148"/>
      <c r="BKX41" s="148"/>
      <c r="BKY41" s="148"/>
      <c r="BKZ41" s="148"/>
      <c r="BLA41" s="148"/>
      <c r="BLB41" s="148"/>
      <c r="BLC41" s="148"/>
      <c r="BLD41" s="148"/>
      <c r="BLE41" s="148"/>
      <c r="BLF41" s="148"/>
      <c r="BLG41" s="148"/>
      <c r="BLH41" s="148"/>
      <c r="BLI41" s="148"/>
      <c r="BLJ41" s="148"/>
      <c r="BLK41" s="148"/>
      <c r="BLL41" s="148"/>
      <c r="BLM41" s="148"/>
      <c r="BLN41" s="148"/>
      <c r="BLO41" s="148"/>
      <c r="BLP41" s="148"/>
      <c r="BLQ41" s="148"/>
      <c r="BLR41" s="148"/>
      <c r="BLS41" s="148"/>
      <c r="BLT41" s="148"/>
      <c r="BLU41" s="148"/>
      <c r="BLV41" s="148"/>
      <c r="BLW41" s="148"/>
      <c r="BLX41" s="148"/>
      <c r="BLY41" s="148"/>
      <c r="BLZ41" s="148"/>
      <c r="BMA41" s="148"/>
      <c r="BMB41" s="148"/>
      <c r="BMC41" s="148"/>
      <c r="BMD41" s="148"/>
      <c r="BME41" s="148"/>
      <c r="BMF41" s="148"/>
      <c r="BMG41" s="148"/>
      <c r="BMH41" s="148"/>
      <c r="BMI41" s="148"/>
      <c r="BMJ41" s="148"/>
      <c r="BMK41" s="148"/>
      <c r="BML41" s="148"/>
      <c r="BMM41" s="148"/>
      <c r="BMN41" s="148"/>
      <c r="BMO41" s="148"/>
      <c r="BMP41" s="148"/>
      <c r="BMQ41" s="148"/>
      <c r="BMR41" s="148"/>
      <c r="BMS41" s="148"/>
      <c r="BMT41" s="148"/>
      <c r="BMU41" s="148"/>
      <c r="BMV41" s="148"/>
      <c r="BMW41" s="148"/>
      <c r="BMX41" s="148"/>
      <c r="BMY41" s="148"/>
      <c r="BMZ41" s="148"/>
      <c r="BNA41" s="148"/>
      <c r="BNB41" s="148"/>
      <c r="BNC41" s="148"/>
      <c r="BND41" s="148"/>
      <c r="BNE41" s="148"/>
      <c r="BNF41" s="148"/>
      <c r="BNG41" s="148"/>
      <c r="BNH41" s="148"/>
      <c r="BNI41" s="148"/>
      <c r="BNJ41" s="148"/>
      <c r="BNK41" s="148"/>
      <c r="BNL41" s="148"/>
      <c r="BNM41" s="148"/>
      <c r="BNN41" s="148"/>
      <c r="BNO41" s="148"/>
      <c r="BNP41" s="148"/>
      <c r="BNQ41" s="148"/>
      <c r="BNR41" s="148"/>
      <c r="BNS41" s="148"/>
      <c r="BNT41" s="148"/>
      <c r="BNU41" s="148"/>
      <c r="BNV41" s="148"/>
      <c r="BNW41" s="148"/>
      <c r="BNX41" s="148"/>
      <c r="BNY41" s="148"/>
      <c r="BNZ41" s="148"/>
      <c r="BOA41" s="148"/>
      <c r="BOB41" s="148"/>
      <c r="BOC41" s="148"/>
      <c r="BOD41" s="148"/>
      <c r="BOE41" s="148"/>
      <c r="BOF41" s="148"/>
      <c r="BOG41" s="148"/>
      <c r="BOH41" s="148"/>
      <c r="BOI41" s="148"/>
      <c r="BOJ41" s="148"/>
      <c r="BOK41" s="148"/>
      <c r="BOL41" s="148"/>
      <c r="BOM41" s="148"/>
      <c r="BON41" s="148"/>
      <c r="BOO41" s="148"/>
      <c r="BOP41" s="148"/>
      <c r="BOQ41" s="148"/>
      <c r="BOR41" s="148"/>
      <c r="BOS41" s="148"/>
      <c r="BOT41" s="148"/>
      <c r="BOU41" s="148"/>
      <c r="BOV41" s="148"/>
      <c r="BOW41" s="148"/>
      <c r="BOX41" s="148"/>
      <c r="BOY41" s="148"/>
      <c r="BOZ41" s="148"/>
      <c r="BPA41" s="148"/>
      <c r="BPB41" s="148"/>
      <c r="BPC41" s="148"/>
      <c r="BPD41" s="148"/>
      <c r="BPE41" s="148"/>
      <c r="BPF41" s="148"/>
      <c r="BPG41" s="148"/>
      <c r="BPH41" s="148"/>
      <c r="BPI41" s="148"/>
      <c r="BPJ41" s="148"/>
      <c r="BPK41" s="148"/>
      <c r="BPL41" s="148"/>
      <c r="BPM41" s="148"/>
      <c r="BPN41" s="148"/>
      <c r="BPO41" s="148"/>
      <c r="BPP41" s="148"/>
      <c r="BPQ41" s="148"/>
      <c r="BPR41" s="148"/>
      <c r="BPS41" s="148"/>
      <c r="BPT41" s="148"/>
      <c r="BPU41" s="148"/>
      <c r="BPV41" s="148"/>
      <c r="BPW41" s="148"/>
      <c r="BPX41" s="148"/>
      <c r="BPY41" s="148"/>
      <c r="BPZ41" s="148"/>
      <c r="BQA41" s="148"/>
      <c r="BQB41" s="148"/>
      <c r="BQC41" s="148"/>
      <c r="BQD41" s="148"/>
      <c r="BQE41" s="148"/>
      <c r="BQF41" s="148"/>
      <c r="BQG41" s="148"/>
      <c r="BQH41" s="148"/>
      <c r="BQI41" s="148"/>
      <c r="BQJ41" s="148"/>
      <c r="BQK41" s="148"/>
      <c r="BQL41" s="148"/>
      <c r="BQM41" s="148"/>
      <c r="BQN41" s="148"/>
      <c r="BQO41" s="148"/>
      <c r="BQP41" s="148"/>
      <c r="BQQ41" s="148"/>
      <c r="BQR41" s="148"/>
      <c r="BQS41" s="148"/>
      <c r="BQT41" s="148"/>
      <c r="BQU41" s="148"/>
      <c r="BQV41" s="148"/>
      <c r="BQW41" s="148"/>
      <c r="BQX41" s="148"/>
      <c r="BQY41" s="148"/>
      <c r="BQZ41" s="148"/>
      <c r="BRA41" s="148"/>
      <c r="BRB41" s="148"/>
      <c r="BRC41" s="148"/>
      <c r="BRD41" s="148"/>
      <c r="BRE41" s="148"/>
      <c r="BRF41" s="148"/>
      <c r="BRG41" s="148"/>
      <c r="BRH41" s="148"/>
      <c r="BRI41" s="148"/>
      <c r="BRJ41" s="148"/>
      <c r="BRK41" s="148"/>
      <c r="BRL41" s="148"/>
      <c r="BRM41" s="148"/>
      <c r="BRN41" s="148"/>
      <c r="BRO41" s="148"/>
      <c r="BRP41" s="148"/>
      <c r="BRQ41" s="148"/>
      <c r="BRR41" s="148"/>
      <c r="BRS41" s="148"/>
      <c r="BRT41" s="148"/>
      <c r="BRU41" s="148"/>
      <c r="BRV41" s="148"/>
      <c r="BRW41" s="148"/>
      <c r="BRX41" s="148"/>
      <c r="BRY41" s="148"/>
      <c r="BRZ41" s="148"/>
      <c r="BSA41" s="148"/>
      <c r="BSB41" s="148"/>
      <c r="BSC41" s="148"/>
      <c r="BSD41" s="148"/>
      <c r="BSE41" s="148"/>
      <c r="BSF41" s="148"/>
      <c r="BSG41" s="148"/>
      <c r="BSH41" s="148"/>
      <c r="BSI41" s="148"/>
      <c r="BSJ41" s="148"/>
      <c r="BSK41" s="148"/>
      <c r="BSL41" s="148"/>
      <c r="BSM41" s="148"/>
      <c r="BSN41" s="148"/>
      <c r="BSO41" s="148"/>
      <c r="BSP41" s="148"/>
      <c r="BSQ41" s="148"/>
      <c r="BSR41" s="148"/>
      <c r="BSS41" s="148"/>
      <c r="BST41" s="148"/>
      <c r="BSU41" s="148"/>
      <c r="BSV41" s="148"/>
      <c r="BSW41" s="148"/>
      <c r="BSX41" s="148"/>
      <c r="BSY41" s="148"/>
      <c r="BSZ41" s="148"/>
      <c r="BTA41" s="148"/>
      <c r="BTB41" s="148"/>
      <c r="BTC41" s="148"/>
      <c r="BTD41" s="148"/>
      <c r="BTE41" s="148"/>
      <c r="BTF41" s="148"/>
      <c r="BTG41" s="148"/>
      <c r="BTH41" s="148"/>
      <c r="BTI41" s="148"/>
      <c r="BTJ41" s="148"/>
      <c r="BTK41" s="148"/>
      <c r="BTL41" s="148"/>
      <c r="BTM41" s="148"/>
      <c r="BTN41" s="148"/>
      <c r="BTO41" s="148"/>
      <c r="BTP41" s="148"/>
      <c r="BTQ41" s="148"/>
      <c r="BTR41" s="148"/>
      <c r="BTS41" s="148"/>
      <c r="BTT41" s="148"/>
      <c r="BTU41" s="148"/>
      <c r="BTV41" s="148"/>
      <c r="BTW41" s="148"/>
      <c r="BTX41" s="148"/>
      <c r="BTY41" s="148"/>
      <c r="BTZ41" s="148"/>
      <c r="BUA41" s="148"/>
      <c r="BUB41" s="148"/>
      <c r="BUC41" s="148"/>
      <c r="BUD41" s="148"/>
      <c r="BUE41" s="148"/>
      <c r="BUF41" s="148"/>
      <c r="BUG41" s="148"/>
      <c r="BUH41" s="148"/>
      <c r="BUI41" s="148"/>
      <c r="BUJ41" s="148"/>
      <c r="BUK41" s="148"/>
      <c r="BUL41" s="148"/>
      <c r="BUM41" s="148"/>
      <c r="BUN41" s="148"/>
      <c r="BUO41" s="148"/>
      <c r="BUP41" s="148"/>
      <c r="BUQ41" s="148"/>
      <c r="BUR41" s="148"/>
      <c r="BUS41" s="148"/>
      <c r="BUT41" s="148"/>
      <c r="BUU41" s="148"/>
      <c r="BUV41" s="148"/>
      <c r="BUW41" s="148"/>
      <c r="BUX41" s="148"/>
      <c r="BUY41" s="148"/>
      <c r="BUZ41" s="148"/>
      <c r="BVA41" s="148"/>
      <c r="BVB41" s="148"/>
      <c r="BVC41" s="148"/>
      <c r="BVD41" s="148"/>
      <c r="BVE41" s="148"/>
      <c r="BVF41" s="148"/>
      <c r="BVG41" s="148"/>
      <c r="BVH41" s="148"/>
      <c r="BVI41" s="148"/>
      <c r="BVJ41" s="148"/>
      <c r="BVK41" s="148"/>
      <c r="BVL41" s="148"/>
      <c r="BVM41" s="148"/>
      <c r="BVN41" s="148"/>
      <c r="BVO41" s="148"/>
      <c r="BVP41" s="148"/>
      <c r="BVQ41" s="148"/>
      <c r="BVR41" s="148"/>
      <c r="BVS41" s="148"/>
      <c r="BVT41" s="148"/>
      <c r="BVU41" s="148"/>
      <c r="BVV41" s="148"/>
      <c r="BVW41" s="148"/>
      <c r="BVX41" s="148"/>
      <c r="BVY41" s="148"/>
      <c r="BVZ41" s="148"/>
      <c r="BWA41" s="148"/>
      <c r="BWB41" s="148"/>
      <c r="BWC41" s="148"/>
      <c r="BWD41" s="148"/>
      <c r="BWE41" s="148"/>
      <c r="BWF41" s="148"/>
      <c r="BWG41" s="148"/>
      <c r="BWH41" s="148"/>
      <c r="BWI41" s="148"/>
      <c r="BWJ41" s="148"/>
      <c r="BWK41" s="148"/>
      <c r="BWL41" s="148"/>
      <c r="BWM41" s="148"/>
      <c r="BWN41" s="148"/>
      <c r="BWO41" s="148"/>
      <c r="BWP41" s="148"/>
      <c r="BWQ41" s="148"/>
      <c r="BWR41" s="148"/>
      <c r="BWS41" s="148"/>
      <c r="BWT41" s="148"/>
      <c r="BWU41" s="148"/>
      <c r="BWV41" s="148"/>
      <c r="BWW41" s="148"/>
      <c r="BWX41" s="148"/>
      <c r="BWY41" s="148"/>
      <c r="BWZ41" s="148"/>
      <c r="BXA41" s="148"/>
      <c r="BXB41" s="148"/>
      <c r="BXC41" s="148"/>
      <c r="BXD41" s="148"/>
      <c r="BXE41" s="148"/>
      <c r="BXF41" s="148"/>
      <c r="BXG41" s="148"/>
      <c r="BXH41" s="148"/>
      <c r="BXI41" s="148"/>
      <c r="BXJ41" s="148"/>
      <c r="BXK41" s="148"/>
      <c r="BXL41" s="148"/>
      <c r="BXM41" s="148"/>
      <c r="BXN41" s="148"/>
      <c r="BXO41" s="148"/>
      <c r="BXP41" s="148"/>
      <c r="BXQ41" s="148"/>
      <c r="BXR41" s="148"/>
      <c r="BXS41" s="148"/>
      <c r="BXT41" s="148"/>
      <c r="BXU41" s="148"/>
      <c r="BXV41" s="148"/>
      <c r="BXW41" s="148"/>
      <c r="BXX41" s="148"/>
      <c r="BXY41" s="148"/>
      <c r="BXZ41" s="148"/>
      <c r="BYA41" s="148"/>
      <c r="BYB41" s="148"/>
      <c r="BYC41" s="148"/>
      <c r="BYD41" s="148"/>
      <c r="BYE41" s="148"/>
      <c r="BYF41" s="148"/>
      <c r="BYG41" s="148"/>
      <c r="BYH41" s="148"/>
      <c r="BYI41" s="148"/>
      <c r="BYJ41" s="148"/>
      <c r="BYK41" s="148"/>
      <c r="BYL41" s="148"/>
      <c r="BYM41" s="148"/>
      <c r="BYN41" s="148"/>
      <c r="BYO41" s="148"/>
      <c r="BYP41" s="148"/>
      <c r="BYQ41" s="148"/>
      <c r="BYR41" s="148"/>
      <c r="BYS41" s="148"/>
      <c r="BYT41" s="148"/>
      <c r="BYU41" s="148"/>
      <c r="BYV41" s="148"/>
      <c r="BYW41" s="148"/>
      <c r="BYX41" s="148"/>
      <c r="BYY41" s="148"/>
      <c r="BYZ41" s="148"/>
      <c r="BZA41" s="148"/>
      <c r="BZB41" s="148"/>
      <c r="BZC41" s="148"/>
      <c r="BZD41" s="148"/>
      <c r="BZE41" s="148"/>
      <c r="BZF41" s="148"/>
      <c r="BZG41" s="148"/>
      <c r="BZH41" s="148"/>
      <c r="BZI41" s="148"/>
      <c r="BZJ41" s="148"/>
      <c r="BZK41" s="148"/>
      <c r="BZL41" s="148"/>
      <c r="BZM41" s="148"/>
      <c r="BZN41" s="148"/>
      <c r="BZO41" s="148"/>
      <c r="BZP41" s="148"/>
      <c r="BZQ41" s="148"/>
      <c r="BZR41" s="148"/>
      <c r="BZS41" s="148"/>
      <c r="BZT41" s="148"/>
      <c r="BZU41" s="148"/>
      <c r="BZV41" s="148"/>
      <c r="BZW41" s="148"/>
      <c r="BZX41" s="148"/>
      <c r="BZY41" s="148"/>
      <c r="BZZ41" s="148"/>
      <c r="CAA41" s="148"/>
      <c r="CAB41" s="148"/>
      <c r="CAC41" s="148"/>
      <c r="CAD41" s="148"/>
      <c r="CAE41" s="148"/>
      <c r="CAF41" s="148"/>
      <c r="CAG41" s="148"/>
      <c r="CAH41" s="148"/>
      <c r="CAI41" s="148"/>
      <c r="CAJ41" s="148"/>
      <c r="CAK41" s="148"/>
      <c r="CAL41" s="148"/>
      <c r="CAM41" s="148"/>
      <c r="CAN41" s="148"/>
      <c r="CAO41" s="148"/>
      <c r="CAP41" s="148"/>
      <c r="CAQ41" s="148"/>
      <c r="CAR41" s="148"/>
      <c r="CAS41" s="148"/>
      <c r="CAT41" s="148"/>
      <c r="CAU41" s="148"/>
      <c r="CAV41" s="148"/>
      <c r="CAW41" s="148"/>
      <c r="CAX41" s="148"/>
      <c r="CAY41" s="148"/>
      <c r="CAZ41" s="148"/>
      <c r="CBA41" s="148"/>
      <c r="CBB41" s="148"/>
      <c r="CBC41" s="148"/>
      <c r="CBD41" s="148"/>
      <c r="CBE41" s="148"/>
      <c r="CBF41" s="148"/>
      <c r="CBG41" s="148"/>
      <c r="CBH41" s="148"/>
      <c r="CBI41" s="148"/>
      <c r="CBJ41" s="148"/>
      <c r="CBK41" s="148"/>
      <c r="CBL41" s="148"/>
      <c r="CBM41" s="148"/>
      <c r="CBN41" s="148"/>
      <c r="CBO41" s="148"/>
      <c r="CBP41" s="148"/>
      <c r="CBQ41" s="148"/>
      <c r="CBR41" s="148"/>
      <c r="CBS41" s="148"/>
      <c r="CBT41" s="148"/>
      <c r="CBU41" s="148"/>
      <c r="CBV41" s="148"/>
      <c r="CBW41" s="148"/>
      <c r="CBX41" s="148"/>
      <c r="CBY41" s="148"/>
      <c r="CBZ41" s="148"/>
      <c r="CCA41" s="148"/>
      <c r="CCB41" s="148"/>
      <c r="CCC41" s="148"/>
      <c r="CCD41" s="148"/>
      <c r="CCE41" s="148"/>
      <c r="CCF41" s="148"/>
      <c r="CCG41" s="148"/>
      <c r="CCH41" s="148"/>
      <c r="CCI41" s="148"/>
      <c r="CCJ41" s="148"/>
      <c r="CCK41" s="148"/>
      <c r="CCL41" s="148"/>
      <c r="CCM41" s="148"/>
      <c r="CCN41" s="148"/>
      <c r="CCO41" s="148"/>
      <c r="CCP41" s="148"/>
      <c r="CCQ41" s="148"/>
      <c r="CCR41" s="148"/>
      <c r="CCS41" s="148"/>
      <c r="CCT41" s="148"/>
      <c r="CCU41" s="148"/>
      <c r="CCV41" s="148"/>
      <c r="CCW41" s="148"/>
      <c r="CCX41" s="148"/>
      <c r="CCY41" s="148"/>
      <c r="CCZ41" s="148"/>
      <c r="CDA41" s="148"/>
      <c r="CDB41" s="148"/>
      <c r="CDC41" s="148"/>
      <c r="CDD41" s="148"/>
      <c r="CDE41" s="148"/>
      <c r="CDF41" s="148"/>
      <c r="CDG41" s="148"/>
      <c r="CDH41" s="148"/>
      <c r="CDI41" s="148"/>
      <c r="CDJ41" s="148"/>
      <c r="CDK41" s="148"/>
      <c r="CDL41" s="148"/>
      <c r="CDM41" s="148"/>
      <c r="CDN41" s="148"/>
      <c r="CDO41" s="148"/>
      <c r="CDP41" s="148"/>
      <c r="CDQ41" s="148"/>
      <c r="CDR41" s="148"/>
      <c r="CDS41" s="148"/>
      <c r="CDT41" s="148"/>
      <c r="CDU41" s="148"/>
      <c r="CDV41" s="148"/>
      <c r="CDW41" s="148"/>
      <c r="CDX41" s="148"/>
      <c r="CDY41" s="148"/>
      <c r="CDZ41" s="148"/>
      <c r="CEA41" s="148"/>
      <c r="CEB41" s="148"/>
      <c r="CEC41" s="148"/>
      <c r="CED41" s="148"/>
      <c r="CEE41" s="148"/>
      <c r="CEF41" s="148"/>
      <c r="CEG41" s="148"/>
      <c r="CEH41" s="148"/>
      <c r="CEI41" s="148"/>
      <c r="CEJ41" s="148"/>
      <c r="CEK41" s="148"/>
      <c r="CEL41" s="148"/>
      <c r="CEM41" s="148"/>
      <c r="CEN41" s="148"/>
      <c r="CEO41" s="148"/>
      <c r="CEP41" s="148"/>
      <c r="CEQ41" s="148"/>
      <c r="CER41" s="148"/>
      <c r="CES41" s="148"/>
      <c r="CET41" s="148"/>
      <c r="CEU41" s="148"/>
      <c r="CEV41" s="148"/>
      <c r="CEW41" s="148"/>
      <c r="CEX41" s="148"/>
      <c r="CEY41" s="148"/>
      <c r="CEZ41" s="148"/>
      <c r="CFA41" s="148"/>
      <c r="CFB41" s="148"/>
      <c r="CFC41" s="148"/>
      <c r="CFD41" s="148"/>
      <c r="CFE41" s="148"/>
      <c r="CFF41" s="148"/>
      <c r="CFG41" s="148"/>
      <c r="CFH41" s="148"/>
      <c r="CFI41" s="148"/>
      <c r="CFJ41" s="148"/>
      <c r="CFK41" s="148"/>
      <c r="CFL41" s="148"/>
      <c r="CFM41" s="148"/>
      <c r="CFN41" s="148"/>
      <c r="CFO41" s="148"/>
      <c r="CFP41" s="148"/>
      <c r="CFQ41" s="148"/>
      <c r="CFR41" s="148"/>
      <c r="CFS41" s="148"/>
      <c r="CFT41" s="148"/>
      <c r="CFU41" s="148"/>
      <c r="CFV41" s="148"/>
      <c r="CFW41" s="148"/>
      <c r="CFX41" s="148"/>
      <c r="CFY41" s="148"/>
      <c r="CFZ41" s="148"/>
      <c r="CGA41" s="148"/>
      <c r="CGB41" s="148"/>
      <c r="CGC41" s="148"/>
      <c r="CGD41" s="148"/>
      <c r="CGE41" s="148"/>
      <c r="CGF41" s="148"/>
      <c r="CGG41" s="148"/>
      <c r="CGH41" s="148"/>
      <c r="CGI41" s="148"/>
      <c r="CGJ41" s="148"/>
      <c r="CGK41" s="148"/>
      <c r="CGL41" s="148"/>
      <c r="CGM41" s="148"/>
      <c r="CGN41" s="148"/>
      <c r="CGO41" s="148"/>
      <c r="CGP41" s="148"/>
      <c r="CGQ41" s="148"/>
      <c r="CGR41" s="148"/>
      <c r="CGS41" s="148"/>
      <c r="CGT41" s="148"/>
      <c r="CGU41" s="148"/>
      <c r="CGV41" s="148"/>
      <c r="CGW41" s="148"/>
      <c r="CGX41" s="148"/>
      <c r="CGY41" s="148"/>
      <c r="CGZ41" s="148"/>
      <c r="CHA41" s="148"/>
      <c r="CHB41" s="148"/>
      <c r="CHC41" s="148"/>
      <c r="CHD41" s="148"/>
      <c r="CHE41" s="148"/>
      <c r="CHF41" s="148"/>
      <c r="CHG41" s="148"/>
      <c r="CHH41" s="148"/>
      <c r="CHI41" s="148"/>
      <c r="CHJ41" s="148"/>
      <c r="CHK41" s="148"/>
      <c r="CHL41" s="148"/>
      <c r="CHM41" s="148"/>
      <c r="CHN41" s="148"/>
      <c r="CHO41" s="148"/>
      <c r="CHP41" s="148"/>
      <c r="CHQ41" s="148"/>
      <c r="CHR41" s="148"/>
      <c r="CHS41" s="148"/>
      <c r="CHT41" s="148"/>
      <c r="CHU41" s="148"/>
      <c r="CHV41" s="148"/>
      <c r="CHW41" s="148"/>
      <c r="CHX41" s="148"/>
      <c r="CHY41" s="148"/>
      <c r="CHZ41" s="148"/>
      <c r="CIA41" s="148"/>
      <c r="CIB41" s="148"/>
      <c r="CIC41" s="148"/>
      <c r="CID41" s="148"/>
      <c r="CIE41" s="148"/>
      <c r="CIF41" s="148"/>
      <c r="CIG41" s="148"/>
      <c r="CIH41" s="148"/>
      <c r="CII41" s="148"/>
      <c r="CIJ41" s="148"/>
      <c r="CIK41" s="148"/>
      <c r="CIL41" s="148"/>
      <c r="CIM41" s="148"/>
      <c r="CIN41" s="148"/>
      <c r="CIO41" s="148"/>
      <c r="CIP41" s="148"/>
      <c r="CIQ41" s="148"/>
      <c r="CIR41" s="148"/>
      <c r="CIS41" s="148"/>
      <c r="CIT41" s="148"/>
      <c r="CIU41" s="148"/>
      <c r="CIV41" s="148"/>
      <c r="CIW41" s="148"/>
      <c r="CIX41" s="148"/>
      <c r="CIY41" s="148"/>
      <c r="CIZ41" s="148"/>
      <c r="CJA41" s="148"/>
      <c r="CJB41" s="148"/>
      <c r="CJC41" s="148"/>
      <c r="CJD41" s="148"/>
      <c r="CJE41" s="148"/>
      <c r="CJF41" s="148"/>
      <c r="CJG41" s="148"/>
      <c r="CJH41" s="148"/>
      <c r="CJI41" s="148"/>
      <c r="CJJ41" s="148"/>
      <c r="CJK41" s="148"/>
      <c r="CJL41" s="148"/>
      <c r="CJM41" s="148"/>
      <c r="CJN41" s="148"/>
      <c r="CJO41" s="148"/>
      <c r="CJP41" s="148"/>
      <c r="CJQ41" s="148"/>
      <c r="CJR41" s="148"/>
      <c r="CJS41" s="148"/>
      <c r="CJT41" s="148"/>
      <c r="CJU41" s="148"/>
      <c r="CJV41" s="148"/>
      <c r="CJW41" s="148"/>
      <c r="CJX41" s="148"/>
      <c r="CJY41" s="148"/>
      <c r="CJZ41" s="148"/>
      <c r="CKA41" s="148"/>
      <c r="CKB41" s="148"/>
      <c r="CKC41" s="148"/>
      <c r="CKD41" s="148"/>
      <c r="CKE41" s="148"/>
      <c r="CKF41" s="148"/>
      <c r="CKG41" s="148"/>
      <c r="CKH41" s="148"/>
      <c r="CKI41" s="148"/>
      <c r="CKJ41" s="148"/>
      <c r="CKK41" s="148"/>
      <c r="CKL41" s="148"/>
      <c r="CKM41" s="148"/>
      <c r="CKN41" s="148"/>
      <c r="CKO41" s="148"/>
      <c r="CKP41" s="148"/>
      <c r="CKQ41" s="148"/>
      <c r="CKR41" s="148"/>
      <c r="CKS41" s="148"/>
      <c r="CKT41" s="148"/>
      <c r="CKU41" s="148"/>
      <c r="CKV41" s="148"/>
      <c r="CKW41" s="148"/>
      <c r="CKX41" s="148"/>
      <c r="CKY41" s="148"/>
      <c r="CKZ41" s="148"/>
      <c r="CLA41" s="148"/>
      <c r="CLB41" s="148"/>
      <c r="CLC41" s="148"/>
      <c r="CLD41" s="148"/>
      <c r="CLE41" s="148"/>
      <c r="CLF41" s="148"/>
      <c r="CLG41" s="148"/>
      <c r="CLH41" s="148"/>
      <c r="CLI41" s="148"/>
      <c r="CLJ41" s="148"/>
      <c r="CLK41" s="148"/>
      <c r="CLL41" s="148"/>
      <c r="CLM41" s="148"/>
      <c r="CLN41" s="148"/>
      <c r="CLO41" s="148"/>
      <c r="CLP41" s="148"/>
      <c r="CLQ41" s="148"/>
      <c r="CLR41" s="148"/>
      <c r="CLS41" s="148"/>
      <c r="CLT41" s="148"/>
      <c r="CLU41" s="148"/>
      <c r="CLV41" s="148"/>
      <c r="CLW41" s="148"/>
      <c r="CLX41" s="148"/>
      <c r="CLY41" s="148"/>
      <c r="CLZ41" s="148"/>
      <c r="CMA41" s="148"/>
      <c r="CMB41" s="148"/>
      <c r="CMC41" s="148"/>
      <c r="CMD41" s="148"/>
      <c r="CME41" s="148"/>
      <c r="CMF41" s="148"/>
      <c r="CMG41" s="148"/>
      <c r="CMH41" s="148"/>
      <c r="CMI41" s="148"/>
      <c r="CMJ41" s="148"/>
      <c r="CMK41" s="148"/>
      <c r="CML41" s="148"/>
      <c r="CMM41" s="148"/>
      <c r="CMN41" s="148"/>
      <c r="CMO41" s="148"/>
      <c r="CMP41" s="148"/>
      <c r="CMQ41" s="148"/>
      <c r="CMR41" s="148"/>
      <c r="CMS41" s="148"/>
      <c r="CMT41" s="148"/>
      <c r="CMU41" s="148"/>
      <c r="CMV41" s="148"/>
      <c r="CMW41" s="148"/>
      <c r="CMX41" s="148"/>
      <c r="CMY41" s="148"/>
      <c r="CMZ41" s="148"/>
      <c r="CNA41" s="148"/>
      <c r="CNB41" s="148"/>
      <c r="CNC41" s="148"/>
      <c r="CND41" s="148"/>
      <c r="CNE41" s="148"/>
      <c r="CNF41" s="148"/>
      <c r="CNG41" s="148"/>
      <c r="CNH41" s="148"/>
      <c r="CNI41" s="148"/>
      <c r="CNJ41" s="148"/>
      <c r="CNK41" s="148"/>
      <c r="CNL41" s="148"/>
      <c r="CNM41" s="148"/>
      <c r="CNN41" s="148"/>
      <c r="CNO41" s="148"/>
      <c r="CNP41" s="148"/>
      <c r="CNQ41" s="148"/>
      <c r="CNR41" s="148"/>
      <c r="CNS41" s="148"/>
      <c r="CNT41" s="148"/>
      <c r="CNU41" s="148"/>
      <c r="CNV41" s="148"/>
      <c r="CNW41" s="148"/>
      <c r="CNX41" s="148"/>
      <c r="CNY41" s="148"/>
      <c r="CNZ41" s="148"/>
      <c r="COA41" s="148"/>
      <c r="COB41" s="148"/>
      <c r="COC41" s="148"/>
      <c r="COD41" s="148"/>
      <c r="COE41" s="148"/>
      <c r="COF41" s="148"/>
      <c r="COG41" s="148"/>
      <c r="COH41" s="148"/>
      <c r="COI41" s="148"/>
      <c r="COJ41" s="148"/>
      <c r="COK41" s="148"/>
      <c r="COL41" s="148"/>
      <c r="COM41" s="148"/>
      <c r="CON41" s="148"/>
      <c r="COO41" s="148"/>
      <c r="COP41" s="148"/>
      <c r="COQ41" s="148"/>
      <c r="COR41" s="148"/>
      <c r="COS41" s="148"/>
      <c r="COT41" s="148"/>
      <c r="COU41" s="148"/>
      <c r="COV41" s="148"/>
      <c r="COW41" s="148"/>
      <c r="COX41" s="148"/>
      <c r="COY41" s="148"/>
      <c r="COZ41" s="148"/>
      <c r="CPA41" s="148"/>
      <c r="CPB41" s="148"/>
      <c r="CPC41" s="148"/>
      <c r="CPD41" s="148"/>
      <c r="CPE41" s="148"/>
      <c r="CPF41" s="148"/>
      <c r="CPG41" s="148"/>
      <c r="CPH41" s="148"/>
      <c r="CPI41" s="148"/>
      <c r="CPJ41" s="148"/>
      <c r="CPK41" s="148"/>
      <c r="CPL41" s="148"/>
      <c r="CPM41" s="148"/>
      <c r="CPN41" s="148"/>
      <c r="CPO41" s="148"/>
      <c r="CPP41" s="148"/>
      <c r="CPQ41" s="148"/>
      <c r="CPR41" s="148"/>
      <c r="CPS41" s="148"/>
      <c r="CPT41" s="148"/>
      <c r="CPU41" s="148"/>
      <c r="CPV41" s="148"/>
      <c r="CPW41" s="148"/>
      <c r="CPX41" s="148"/>
      <c r="CPY41" s="148"/>
      <c r="CPZ41" s="148"/>
      <c r="CQA41" s="148"/>
      <c r="CQB41" s="148"/>
      <c r="CQC41" s="148"/>
      <c r="CQD41" s="148"/>
      <c r="CQE41" s="148"/>
      <c r="CQF41" s="148"/>
      <c r="CQG41" s="148"/>
      <c r="CQH41" s="148"/>
      <c r="CQI41" s="148"/>
      <c r="CQJ41" s="148"/>
      <c r="CQK41" s="148"/>
      <c r="CQL41" s="148"/>
      <c r="CQM41" s="148"/>
      <c r="CQN41" s="148"/>
      <c r="CQO41" s="148"/>
      <c r="CQP41" s="148"/>
      <c r="CQQ41" s="148"/>
      <c r="CQR41" s="148"/>
      <c r="CQS41" s="148"/>
      <c r="CQT41" s="148"/>
      <c r="CQU41" s="148"/>
      <c r="CQV41" s="148"/>
      <c r="CQW41" s="148"/>
      <c r="CQX41" s="148"/>
      <c r="CQY41" s="148"/>
      <c r="CQZ41" s="148"/>
      <c r="CRA41" s="148"/>
      <c r="CRB41" s="148"/>
      <c r="CRC41" s="148"/>
      <c r="CRD41" s="148"/>
      <c r="CRE41" s="148"/>
      <c r="CRF41" s="148"/>
      <c r="CRG41" s="148"/>
      <c r="CRH41" s="148"/>
      <c r="CRI41" s="148"/>
      <c r="CRJ41" s="148"/>
      <c r="CRK41" s="148"/>
      <c r="CRL41" s="148"/>
      <c r="CRM41" s="148"/>
      <c r="CRN41" s="148"/>
      <c r="CRO41" s="148"/>
      <c r="CRP41" s="148"/>
      <c r="CRQ41" s="148"/>
      <c r="CRR41" s="148"/>
      <c r="CRS41" s="148"/>
      <c r="CRT41" s="148"/>
      <c r="CRU41" s="148"/>
      <c r="CRV41" s="148"/>
      <c r="CRW41" s="148"/>
      <c r="CRX41" s="148"/>
      <c r="CRY41" s="148"/>
      <c r="CRZ41" s="148"/>
      <c r="CSA41" s="148"/>
      <c r="CSB41" s="148"/>
      <c r="CSC41" s="148"/>
      <c r="CSD41" s="148"/>
      <c r="CSE41" s="148"/>
      <c r="CSF41" s="148"/>
      <c r="CSG41" s="148"/>
      <c r="CSH41" s="148"/>
      <c r="CSI41" s="148"/>
      <c r="CSJ41" s="148"/>
      <c r="CSK41" s="148"/>
      <c r="CSL41" s="148"/>
      <c r="CSM41" s="148"/>
      <c r="CSN41" s="148"/>
      <c r="CSO41" s="148"/>
      <c r="CSP41" s="148"/>
      <c r="CSQ41" s="148"/>
      <c r="CSR41" s="148"/>
      <c r="CSS41" s="148"/>
      <c r="CST41" s="148"/>
      <c r="CSU41" s="148"/>
      <c r="CSV41" s="148"/>
      <c r="CSW41" s="148"/>
      <c r="CSX41" s="148"/>
      <c r="CSY41" s="148"/>
      <c r="CSZ41" s="148"/>
      <c r="CTA41" s="148"/>
      <c r="CTB41" s="148"/>
      <c r="CTC41" s="148"/>
      <c r="CTD41" s="148"/>
      <c r="CTE41" s="148"/>
      <c r="CTF41" s="148"/>
      <c r="CTG41" s="148"/>
      <c r="CTH41" s="148"/>
      <c r="CTI41" s="148"/>
      <c r="CTJ41" s="148"/>
      <c r="CTK41" s="148"/>
      <c r="CTL41" s="148"/>
      <c r="CTM41" s="148"/>
      <c r="CTN41" s="148"/>
      <c r="CTO41" s="148"/>
      <c r="CTP41" s="148"/>
      <c r="CTQ41" s="148"/>
      <c r="CTR41" s="148"/>
      <c r="CTS41" s="148"/>
      <c r="CTT41" s="148"/>
      <c r="CTU41" s="148"/>
      <c r="CTV41" s="148"/>
      <c r="CTW41" s="148"/>
      <c r="CTX41" s="148"/>
      <c r="CTY41" s="148"/>
      <c r="CTZ41" s="148"/>
      <c r="CUA41" s="148"/>
      <c r="CUB41" s="148"/>
      <c r="CUC41" s="148"/>
      <c r="CUD41" s="148"/>
      <c r="CUE41" s="148"/>
      <c r="CUF41" s="148"/>
      <c r="CUG41" s="148"/>
      <c r="CUH41" s="148"/>
      <c r="CUI41" s="148"/>
      <c r="CUJ41" s="148"/>
      <c r="CUK41" s="148"/>
      <c r="CUL41" s="148"/>
      <c r="CUM41" s="148"/>
      <c r="CUN41" s="148"/>
      <c r="CUO41" s="148"/>
      <c r="CUP41" s="148"/>
      <c r="CUQ41" s="148"/>
      <c r="CUR41" s="148"/>
      <c r="CUS41" s="148"/>
      <c r="CUT41" s="148"/>
      <c r="CUU41" s="148"/>
      <c r="CUV41" s="148"/>
      <c r="CUW41" s="148"/>
      <c r="CUX41" s="148"/>
      <c r="CUY41" s="148"/>
      <c r="CUZ41" s="148"/>
      <c r="CVA41" s="148"/>
      <c r="CVB41" s="148"/>
      <c r="CVC41" s="148"/>
      <c r="CVD41" s="148"/>
      <c r="CVE41" s="148"/>
      <c r="CVF41" s="148"/>
      <c r="CVG41" s="148"/>
      <c r="CVH41" s="148"/>
      <c r="CVI41" s="148"/>
      <c r="CVJ41" s="148"/>
      <c r="CVK41" s="148"/>
      <c r="CVL41" s="148"/>
      <c r="CVM41" s="148"/>
      <c r="CVN41" s="148"/>
      <c r="CVO41" s="148"/>
      <c r="CVP41" s="148"/>
      <c r="CVQ41" s="148"/>
      <c r="CVR41" s="148"/>
      <c r="CVS41" s="148"/>
      <c r="CVT41" s="148"/>
      <c r="CVU41" s="148"/>
      <c r="CVV41" s="148"/>
      <c r="CVW41" s="148"/>
      <c r="CVX41" s="148"/>
      <c r="CVY41" s="148"/>
      <c r="CVZ41" s="148"/>
      <c r="CWA41" s="148"/>
      <c r="CWB41" s="148"/>
      <c r="CWC41" s="148"/>
      <c r="CWD41" s="148"/>
      <c r="CWE41" s="148"/>
      <c r="CWF41" s="148"/>
      <c r="CWG41" s="148"/>
      <c r="CWH41" s="148"/>
      <c r="CWI41" s="148"/>
      <c r="CWJ41" s="148"/>
      <c r="CWK41" s="148"/>
      <c r="CWL41" s="148"/>
      <c r="CWM41" s="148"/>
      <c r="CWN41" s="148"/>
      <c r="CWO41" s="148"/>
      <c r="CWP41" s="148"/>
      <c r="CWQ41" s="148"/>
      <c r="CWR41" s="148"/>
      <c r="CWS41" s="148"/>
      <c r="CWT41" s="148"/>
      <c r="CWU41" s="148"/>
      <c r="CWV41" s="148"/>
      <c r="CWW41" s="148"/>
      <c r="CWX41" s="148"/>
      <c r="CWY41" s="148"/>
      <c r="CWZ41" s="148"/>
      <c r="CXA41" s="148"/>
      <c r="CXB41" s="148"/>
      <c r="CXC41" s="148"/>
      <c r="CXD41" s="148"/>
      <c r="CXE41" s="148"/>
      <c r="CXF41" s="148"/>
      <c r="CXG41" s="148"/>
      <c r="CXH41" s="148"/>
      <c r="CXI41" s="148"/>
      <c r="CXJ41" s="148"/>
      <c r="CXK41" s="148"/>
      <c r="CXL41" s="148"/>
      <c r="CXM41" s="148"/>
      <c r="CXN41" s="148"/>
      <c r="CXO41" s="148"/>
      <c r="CXP41" s="148"/>
      <c r="CXQ41" s="148"/>
      <c r="CXR41" s="148"/>
      <c r="CXS41" s="148"/>
      <c r="CXT41" s="148"/>
      <c r="CXU41" s="148"/>
      <c r="CXV41" s="148"/>
      <c r="CXW41" s="148"/>
      <c r="CXX41" s="148"/>
      <c r="CXY41" s="148"/>
      <c r="CXZ41" s="148"/>
      <c r="CYA41" s="148"/>
      <c r="CYB41" s="148"/>
      <c r="CYC41" s="148"/>
      <c r="CYD41" s="148"/>
      <c r="CYE41" s="148"/>
      <c r="CYF41" s="148"/>
      <c r="CYG41" s="148"/>
      <c r="CYH41" s="148"/>
      <c r="CYI41" s="148"/>
      <c r="CYJ41" s="148"/>
      <c r="CYK41" s="148"/>
      <c r="CYL41" s="148"/>
      <c r="CYM41" s="148"/>
      <c r="CYN41" s="148"/>
      <c r="CYO41" s="148"/>
      <c r="CYP41" s="148"/>
      <c r="CYQ41" s="148"/>
      <c r="CYR41" s="148"/>
      <c r="CYS41" s="148"/>
      <c r="CYT41" s="148"/>
      <c r="CYU41" s="148"/>
      <c r="CYV41" s="148"/>
      <c r="CYW41" s="148"/>
      <c r="CYX41" s="148"/>
      <c r="CYY41" s="148"/>
      <c r="CYZ41" s="148"/>
      <c r="CZA41" s="148"/>
      <c r="CZB41" s="148"/>
      <c r="CZC41" s="148"/>
      <c r="CZD41" s="148"/>
      <c r="CZE41" s="148"/>
      <c r="CZF41" s="148"/>
      <c r="CZG41" s="148"/>
      <c r="CZH41" s="148"/>
      <c r="CZI41" s="148"/>
      <c r="CZJ41" s="148"/>
      <c r="CZK41" s="148"/>
      <c r="CZL41" s="148"/>
      <c r="CZM41" s="148"/>
      <c r="CZN41" s="148"/>
      <c r="CZO41" s="148"/>
      <c r="CZP41" s="148"/>
      <c r="CZQ41" s="148"/>
      <c r="CZR41" s="148"/>
      <c r="CZS41" s="148"/>
      <c r="CZT41" s="148"/>
      <c r="CZU41" s="148"/>
      <c r="CZV41" s="148"/>
      <c r="CZW41" s="148"/>
      <c r="CZX41" s="148"/>
      <c r="CZY41" s="148"/>
      <c r="CZZ41" s="148"/>
      <c r="DAA41" s="148"/>
      <c r="DAB41" s="148"/>
      <c r="DAC41" s="148"/>
      <c r="DAD41" s="148"/>
      <c r="DAE41" s="148"/>
      <c r="DAF41" s="148"/>
      <c r="DAG41" s="148"/>
      <c r="DAH41" s="148"/>
      <c r="DAI41" s="148"/>
      <c r="DAJ41" s="148"/>
      <c r="DAK41" s="148"/>
      <c r="DAL41" s="148"/>
      <c r="DAM41" s="148"/>
      <c r="DAN41" s="148"/>
      <c r="DAO41" s="148"/>
      <c r="DAP41" s="148"/>
      <c r="DAQ41" s="148"/>
      <c r="DAR41" s="148"/>
      <c r="DAS41" s="148"/>
      <c r="DAT41" s="148"/>
      <c r="DAU41" s="148"/>
      <c r="DAV41" s="148"/>
      <c r="DAW41" s="148"/>
      <c r="DAX41" s="148"/>
      <c r="DAY41" s="148"/>
      <c r="DAZ41" s="148"/>
      <c r="DBA41" s="148"/>
      <c r="DBB41" s="148"/>
      <c r="DBC41" s="148"/>
      <c r="DBD41" s="148"/>
      <c r="DBE41" s="148"/>
      <c r="DBF41" s="148"/>
      <c r="DBG41" s="148"/>
      <c r="DBH41" s="148"/>
      <c r="DBI41" s="148"/>
      <c r="DBJ41" s="148"/>
      <c r="DBK41" s="148"/>
      <c r="DBL41" s="148"/>
      <c r="DBM41" s="148"/>
      <c r="DBN41" s="148"/>
      <c r="DBO41" s="148"/>
      <c r="DBP41" s="148"/>
      <c r="DBQ41" s="148"/>
      <c r="DBR41" s="148"/>
      <c r="DBS41" s="148"/>
      <c r="DBT41" s="148"/>
      <c r="DBU41" s="148"/>
      <c r="DBV41" s="148"/>
      <c r="DBW41" s="148"/>
      <c r="DBX41" s="148"/>
      <c r="DBY41" s="148"/>
      <c r="DBZ41" s="148"/>
      <c r="DCA41" s="148"/>
      <c r="DCB41" s="148"/>
      <c r="DCC41" s="148"/>
      <c r="DCD41" s="148"/>
      <c r="DCE41" s="148"/>
      <c r="DCF41" s="148"/>
      <c r="DCG41" s="148"/>
      <c r="DCH41" s="148"/>
      <c r="DCI41" s="148"/>
      <c r="DCJ41" s="148"/>
      <c r="DCK41" s="148"/>
      <c r="DCL41" s="148"/>
      <c r="DCM41" s="148"/>
      <c r="DCN41" s="148"/>
      <c r="DCO41" s="148"/>
      <c r="DCP41" s="148"/>
      <c r="DCQ41" s="148"/>
      <c r="DCR41" s="148"/>
      <c r="DCS41" s="148"/>
      <c r="DCT41" s="148"/>
      <c r="DCU41" s="148"/>
      <c r="DCV41" s="148"/>
      <c r="DCW41" s="148"/>
      <c r="DCX41" s="148"/>
      <c r="DCY41" s="148"/>
      <c r="DCZ41" s="148"/>
      <c r="DDA41" s="148"/>
      <c r="DDB41" s="148"/>
      <c r="DDC41" s="148"/>
      <c r="DDD41" s="148"/>
      <c r="DDE41" s="148"/>
      <c r="DDF41" s="148"/>
      <c r="DDG41" s="148"/>
      <c r="DDH41" s="148"/>
      <c r="DDI41" s="148"/>
      <c r="DDJ41" s="148"/>
      <c r="DDK41" s="148"/>
      <c r="DDL41" s="148"/>
      <c r="DDM41" s="148"/>
      <c r="DDN41" s="148"/>
      <c r="DDO41" s="148"/>
      <c r="DDP41" s="148"/>
      <c r="DDQ41" s="148"/>
      <c r="DDR41" s="148"/>
      <c r="DDS41" s="148"/>
      <c r="DDT41" s="148"/>
      <c r="DDU41" s="148"/>
      <c r="DDV41" s="148"/>
      <c r="DDW41" s="148"/>
      <c r="DDX41" s="148"/>
      <c r="DDY41" s="148"/>
      <c r="DDZ41" s="148"/>
      <c r="DEA41" s="148"/>
      <c r="DEB41" s="148"/>
      <c r="DEC41" s="148"/>
      <c r="DED41" s="148"/>
      <c r="DEE41" s="148"/>
      <c r="DEF41" s="148"/>
      <c r="DEG41" s="148"/>
      <c r="DEH41" s="148"/>
      <c r="DEI41" s="148"/>
      <c r="DEJ41" s="148"/>
      <c r="DEK41" s="148"/>
      <c r="DEL41" s="148"/>
      <c r="DEM41" s="148"/>
      <c r="DEN41" s="148"/>
      <c r="DEO41" s="148"/>
      <c r="DEP41" s="148"/>
      <c r="DEQ41" s="148"/>
      <c r="DER41" s="148"/>
      <c r="DES41" s="148"/>
      <c r="DET41" s="148"/>
      <c r="DEU41" s="148"/>
      <c r="DEV41" s="148"/>
      <c r="DEW41" s="148"/>
      <c r="DEX41" s="148"/>
      <c r="DEY41" s="148"/>
      <c r="DEZ41" s="148"/>
      <c r="DFA41" s="148"/>
      <c r="DFB41" s="148"/>
      <c r="DFC41" s="148"/>
      <c r="DFD41" s="148"/>
      <c r="DFE41" s="148"/>
      <c r="DFF41" s="148"/>
      <c r="DFG41" s="148"/>
      <c r="DFH41" s="148"/>
      <c r="DFI41" s="148"/>
      <c r="DFJ41" s="148"/>
      <c r="DFK41" s="148"/>
      <c r="DFL41" s="148"/>
      <c r="DFM41" s="148"/>
      <c r="DFN41" s="148"/>
      <c r="DFO41" s="148"/>
      <c r="DFP41" s="148"/>
      <c r="DFQ41" s="148"/>
      <c r="DFR41" s="148"/>
      <c r="DFS41" s="148"/>
      <c r="DFT41" s="148"/>
      <c r="DFU41" s="148"/>
      <c r="DFV41" s="148"/>
      <c r="DFW41" s="148"/>
      <c r="DFX41" s="148"/>
      <c r="DFY41" s="148"/>
      <c r="DFZ41" s="148"/>
      <c r="DGA41" s="148"/>
      <c r="DGB41" s="148"/>
      <c r="DGC41" s="148"/>
      <c r="DGD41" s="148"/>
      <c r="DGE41" s="148"/>
      <c r="DGF41" s="148"/>
      <c r="DGG41" s="148"/>
      <c r="DGH41" s="148"/>
      <c r="DGI41" s="148"/>
      <c r="DGJ41" s="148"/>
      <c r="DGK41" s="148"/>
      <c r="DGL41" s="148"/>
      <c r="DGM41" s="148"/>
      <c r="DGN41" s="148"/>
      <c r="DGO41" s="148"/>
      <c r="DGP41" s="148"/>
      <c r="DGQ41" s="148"/>
      <c r="DGR41" s="148"/>
      <c r="DGS41" s="148"/>
      <c r="DGT41" s="148"/>
      <c r="DGU41" s="148"/>
      <c r="DGV41" s="148"/>
      <c r="DGW41" s="148"/>
      <c r="DGX41" s="148"/>
      <c r="DGY41" s="148"/>
      <c r="DGZ41" s="148"/>
      <c r="DHA41" s="148"/>
      <c r="DHB41" s="148"/>
      <c r="DHC41" s="148"/>
      <c r="DHD41" s="148"/>
      <c r="DHE41" s="148"/>
      <c r="DHF41" s="148"/>
      <c r="DHG41" s="148"/>
      <c r="DHH41" s="148"/>
      <c r="DHI41" s="148"/>
      <c r="DHJ41" s="148"/>
      <c r="DHK41" s="148"/>
      <c r="DHL41" s="148"/>
      <c r="DHM41" s="148"/>
      <c r="DHN41" s="148"/>
      <c r="DHO41" s="148"/>
      <c r="DHP41" s="148"/>
      <c r="DHQ41" s="148"/>
      <c r="DHR41" s="148"/>
      <c r="DHS41" s="148"/>
      <c r="DHT41" s="148"/>
      <c r="DHU41" s="148"/>
      <c r="DHV41" s="148"/>
      <c r="DHW41" s="148"/>
      <c r="DHX41" s="148"/>
      <c r="DHY41" s="148"/>
      <c r="DHZ41" s="148"/>
      <c r="DIA41" s="148"/>
      <c r="DIB41" s="148"/>
      <c r="DIC41" s="148"/>
      <c r="DID41" s="148"/>
      <c r="DIE41" s="148"/>
      <c r="DIF41" s="148"/>
      <c r="DIG41" s="148"/>
      <c r="DIH41" s="148"/>
      <c r="DII41" s="148"/>
      <c r="DIJ41" s="148"/>
      <c r="DIK41" s="148"/>
      <c r="DIL41" s="148"/>
      <c r="DIM41" s="148"/>
      <c r="DIN41" s="148"/>
      <c r="DIO41" s="148"/>
      <c r="DIP41" s="148"/>
      <c r="DIQ41" s="148"/>
      <c r="DIR41" s="148"/>
      <c r="DIS41" s="148"/>
      <c r="DIT41" s="148"/>
      <c r="DIU41" s="148"/>
      <c r="DIV41" s="148"/>
      <c r="DIW41" s="148"/>
      <c r="DIX41" s="148"/>
      <c r="DIY41" s="148"/>
      <c r="DIZ41" s="148"/>
      <c r="DJA41" s="148"/>
      <c r="DJB41" s="148"/>
      <c r="DJC41" s="148"/>
      <c r="DJD41" s="148"/>
      <c r="DJE41" s="148"/>
      <c r="DJF41" s="148"/>
      <c r="DJG41" s="148"/>
      <c r="DJH41" s="148"/>
      <c r="DJI41" s="148"/>
      <c r="DJJ41" s="148"/>
      <c r="DJK41" s="148"/>
      <c r="DJL41" s="148"/>
      <c r="DJM41" s="148"/>
      <c r="DJN41" s="148"/>
      <c r="DJO41" s="148"/>
      <c r="DJP41" s="148"/>
      <c r="DJQ41" s="148"/>
      <c r="DJR41" s="148"/>
      <c r="DJS41" s="148"/>
      <c r="DJT41" s="148"/>
      <c r="DJU41" s="148"/>
      <c r="DJV41" s="148"/>
      <c r="DJW41" s="148"/>
      <c r="DJX41" s="148"/>
      <c r="DJY41" s="148"/>
      <c r="DJZ41" s="148"/>
      <c r="DKA41" s="148"/>
      <c r="DKB41" s="148"/>
      <c r="DKC41" s="148"/>
      <c r="DKD41" s="148"/>
      <c r="DKE41" s="148"/>
      <c r="DKF41" s="148"/>
      <c r="DKG41" s="148"/>
      <c r="DKH41" s="148"/>
      <c r="DKI41" s="148"/>
      <c r="DKJ41" s="148"/>
      <c r="DKK41" s="148"/>
      <c r="DKL41" s="148"/>
      <c r="DKM41" s="148"/>
      <c r="DKN41" s="148"/>
      <c r="DKO41" s="148"/>
      <c r="DKP41" s="148"/>
      <c r="DKQ41" s="148"/>
      <c r="DKR41" s="148"/>
      <c r="DKS41" s="148"/>
      <c r="DKT41" s="148"/>
      <c r="DKU41" s="148"/>
      <c r="DKV41" s="148"/>
      <c r="DKW41" s="148"/>
      <c r="DKX41" s="148"/>
      <c r="DKY41" s="148"/>
      <c r="DKZ41" s="148"/>
      <c r="DLA41" s="148"/>
      <c r="DLB41" s="148"/>
      <c r="DLC41" s="148"/>
      <c r="DLD41" s="148"/>
      <c r="DLE41" s="148"/>
      <c r="DLF41" s="148"/>
      <c r="DLG41" s="148"/>
      <c r="DLH41" s="148"/>
      <c r="DLI41" s="148"/>
      <c r="DLJ41" s="148"/>
      <c r="DLK41" s="148"/>
      <c r="DLL41" s="148"/>
      <c r="DLM41" s="148"/>
      <c r="DLN41" s="148"/>
      <c r="DLO41" s="148"/>
      <c r="DLP41" s="148"/>
      <c r="DLQ41" s="148"/>
      <c r="DLR41" s="148"/>
      <c r="DLS41" s="148"/>
      <c r="DLT41" s="148"/>
      <c r="DLU41" s="148"/>
      <c r="DLV41" s="148"/>
      <c r="DLW41" s="148"/>
      <c r="DLX41" s="148"/>
      <c r="DLY41" s="148"/>
      <c r="DLZ41" s="148"/>
      <c r="DMA41" s="148"/>
      <c r="DMB41" s="148"/>
      <c r="DMC41" s="148"/>
      <c r="DMD41" s="148"/>
      <c r="DME41" s="148"/>
      <c r="DMF41" s="148"/>
      <c r="DMG41" s="148"/>
      <c r="DMH41" s="148"/>
      <c r="DMI41" s="148"/>
      <c r="DMJ41" s="148"/>
      <c r="DMK41" s="148"/>
      <c r="DML41" s="148"/>
      <c r="DMM41" s="148"/>
      <c r="DMN41" s="148"/>
      <c r="DMO41" s="148"/>
      <c r="DMP41" s="148"/>
      <c r="DMQ41" s="148"/>
      <c r="DMR41" s="148"/>
      <c r="DMS41" s="148"/>
      <c r="DMT41" s="148"/>
      <c r="DMU41" s="148"/>
      <c r="DMV41" s="148"/>
      <c r="DMW41" s="148"/>
      <c r="DMX41" s="148"/>
      <c r="DMY41" s="148"/>
      <c r="DMZ41" s="148"/>
      <c r="DNA41" s="148"/>
      <c r="DNB41" s="148"/>
      <c r="DNC41" s="148"/>
      <c r="DND41" s="148"/>
      <c r="DNE41" s="148"/>
      <c r="DNF41" s="148"/>
      <c r="DNG41" s="148"/>
      <c r="DNH41" s="148"/>
      <c r="DNI41" s="148"/>
      <c r="DNJ41" s="148"/>
      <c r="DNK41" s="148"/>
      <c r="DNL41" s="148"/>
      <c r="DNM41" s="148"/>
      <c r="DNN41" s="148"/>
      <c r="DNO41" s="148"/>
      <c r="DNP41" s="148"/>
      <c r="DNQ41" s="148"/>
      <c r="DNR41" s="148"/>
      <c r="DNS41" s="148"/>
      <c r="DNT41" s="148"/>
      <c r="DNU41" s="148"/>
      <c r="DNV41" s="148"/>
      <c r="DNW41" s="148"/>
      <c r="DNX41" s="148"/>
      <c r="DNY41" s="148"/>
      <c r="DNZ41" s="148"/>
      <c r="DOA41" s="148"/>
      <c r="DOB41" s="148"/>
      <c r="DOC41" s="148"/>
      <c r="DOD41" s="148"/>
      <c r="DOE41" s="148"/>
      <c r="DOF41" s="148"/>
      <c r="DOG41" s="148"/>
      <c r="DOH41" s="148"/>
      <c r="DOI41" s="148"/>
      <c r="DOJ41" s="148"/>
      <c r="DOK41" s="148"/>
      <c r="DOL41" s="148"/>
      <c r="DOM41" s="148"/>
      <c r="DON41" s="148"/>
      <c r="DOO41" s="148"/>
      <c r="DOP41" s="148"/>
      <c r="DOQ41" s="148"/>
      <c r="DOR41" s="148"/>
      <c r="DOS41" s="148"/>
      <c r="DOT41" s="148"/>
      <c r="DOU41" s="148"/>
      <c r="DOV41" s="148"/>
      <c r="DOW41" s="148"/>
      <c r="DOX41" s="148"/>
      <c r="DOY41" s="148"/>
      <c r="DOZ41" s="148"/>
      <c r="DPA41" s="148"/>
      <c r="DPB41" s="148"/>
      <c r="DPC41" s="148"/>
      <c r="DPD41" s="148"/>
      <c r="DPE41" s="148"/>
      <c r="DPF41" s="148"/>
      <c r="DPG41" s="148"/>
      <c r="DPH41" s="148"/>
      <c r="DPI41" s="148"/>
      <c r="DPJ41" s="148"/>
      <c r="DPK41" s="148"/>
      <c r="DPL41" s="148"/>
      <c r="DPM41" s="148"/>
      <c r="DPN41" s="148"/>
      <c r="DPO41" s="148"/>
      <c r="DPP41" s="148"/>
      <c r="DPQ41" s="148"/>
      <c r="DPR41" s="148"/>
      <c r="DPS41" s="148"/>
      <c r="DPT41" s="148"/>
      <c r="DPU41" s="148"/>
      <c r="DPV41" s="148"/>
      <c r="DPW41" s="148"/>
      <c r="DPX41" s="148"/>
      <c r="DPY41" s="148"/>
      <c r="DPZ41" s="148"/>
      <c r="DQA41" s="148"/>
      <c r="DQB41" s="148"/>
      <c r="DQC41" s="148"/>
      <c r="DQD41" s="148"/>
      <c r="DQE41" s="148"/>
      <c r="DQF41" s="148"/>
      <c r="DQG41" s="148"/>
      <c r="DQH41" s="148"/>
      <c r="DQI41" s="148"/>
      <c r="DQJ41" s="148"/>
      <c r="DQK41" s="148"/>
      <c r="DQL41" s="148"/>
      <c r="DQM41" s="148"/>
      <c r="DQN41" s="148"/>
      <c r="DQO41" s="148"/>
      <c r="DQP41" s="148"/>
      <c r="DQQ41" s="148"/>
      <c r="DQR41" s="148"/>
      <c r="DQS41" s="148"/>
      <c r="DQT41" s="148"/>
      <c r="DQU41" s="148"/>
      <c r="DQV41" s="148"/>
      <c r="DQW41" s="148"/>
      <c r="DQX41" s="148"/>
      <c r="DQY41" s="148"/>
      <c r="DQZ41" s="148"/>
      <c r="DRA41" s="148"/>
      <c r="DRB41" s="148"/>
      <c r="DRC41" s="148"/>
      <c r="DRD41" s="148"/>
      <c r="DRE41" s="148"/>
      <c r="DRF41" s="148"/>
      <c r="DRG41" s="148"/>
      <c r="DRH41" s="148"/>
      <c r="DRI41" s="148"/>
      <c r="DRJ41" s="148"/>
      <c r="DRK41" s="148"/>
      <c r="DRL41" s="148"/>
      <c r="DRM41" s="148"/>
      <c r="DRN41" s="148"/>
      <c r="DRO41" s="148"/>
      <c r="DRP41" s="148"/>
      <c r="DRQ41" s="148"/>
      <c r="DRR41" s="148"/>
      <c r="DRS41" s="148"/>
    </row>
    <row r="42" spans="2:3191" x14ac:dyDescent="0.2">
      <c r="C42" s="139"/>
      <c r="D42" s="86"/>
      <c r="E42" s="86">
        <v>2</v>
      </c>
      <c r="F42" s="87" t="s">
        <v>31</v>
      </c>
      <c r="G42" s="88" t="s">
        <v>105</v>
      </c>
      <c r="H42" s="89"/>
      <c r="I42" s="69"/>
      <c r="J42" s="325" t="s">
        <v>237</v>
      </c>
      <c r="K42" s="92"/>
      <c r="L42" s="90">
        <v>41661</v>
      </c>
      <c r="M42" s="92"/>
      <c r="N42" s="93"/>
      <c r="O42" s="83" t="s">
        <v>225</v>
      </c>
      <c r="P42" s="140">
        <v>20</v>
      </c>
      <c r="Q42" s="75"/>
      <c r="R42" s="94"/>
      <c r="S42" s="141"/>
      <c r="T42" s="75"/>
      <c r="U42" s="56"/>
      <c r="V42" s="57"/>
      <c r="W42" s="142"/>
      <c r="X42" s="137"/>
      <c r="Y42" s="60"/>
      <c r="Z42" s="84"/>
      <c r="AA42" s="62"/>
      <c r="AB42" s="62"/>
      <c r="AC42" s="62"/>
    </row>
    <row r="43" spans="2:3191" x14ac:dyDescent="0.2">
      <c r="C43" s="139"/>
      <c r="D43" s="86"/>
      <c r="E43" s="86"/>
      <c r="F43" s="87"/>
      <c r="G43" s="88" t="s">
        <v>106</v>
      </c>
      <c r="H43" s="89"/>
      <c r="I43" s="69"/>
      <c r="J43" s="325" t="s">
        <v>237</v>
      </c>
      <c r="K43" s="92"/>
      <c r="L43" s="90">
        <v>41661</v>
      </c>
      <c r="M43" s="92"/>
      <c r="N43" s="93"/>
      <c r="O43" s="83" t="s">
        <v>225</v>
      </c>
      <c r="P43" s="140">
        <v>5</v>
      </c>
      <c r="Q43" s="75"/>
      <c r="R43" s="94"/>
      <c r="S43" s="141"/>
      <c r="T43" s="75"/>
      <c r="U43" s="56"/>
      <c r="V43" s="57"/>
      <c r="W43" s="142"/>
      <c r="X43" s="137"/>
      <c r="Y43" s="60"/>
      <c r="Z43" s="84"/>
      <c r="AA43" s="62"/>
      <c r="AB43" s="62"/>
      <c r="AC43" s="62"/>
    </row>
    <row r="44" spans="2:3191" x14ac:dyDescent="0.2">
      <c r="C44" s="139"/>
      <c r="D44" s="86"/>
      <c r="E44" s="86"/>
      <c r="F44" s="87"/>
      <c r="G44" s="88" t="s">
        <v>107</v>
      </c>
      <c r="H44" s="89"/>
      <c r="I44" s="69"/>
      <c r="J44" s="325" t="s">
        <v>237</v>
      </c>
      <c r="K44" s="92"/>
      <c r="L44" s="90">
        <v>41661</v>
      </c>
      <c r="M44" s="92"/>
      <c r="N44" s="93"/>
      <c r="O44" s="83" t="s">
        <v>225</v>
      </c>
      <c r="P44" s="140">
        <v>5</v>
      </c>
      <c r="Q44" s="75"/>
      <c r="R44" s="94"/>
      <c r="S44" s="141"/>
      <c r="T44" s="75"/>
      <c r="U44" s="56"/>
      <c r="V44" s="57"/>
      <c r="W44" s="142"/>
      <c r="X44" s="137"/>
      <c r="Y44" s="60"/>
      <c r="Z44" s="84"/>
      <c r="AA44" s="62"/>
      <c r="AB44" s="62"/>
      <c r="AC44" s="62"/>
    </row>
    <row r="45" spans="2:3191" x14ac:dyDescent="0.2">
      <c r="C45" s="139"/>
      <c r="D45" s="86"/>
      <c r="E45" s="86"/>
      <c r="F45" s="87"/>
      <c r="G45" s="88" t="s">
        <v>108</v>
      </c>
      <c r="H45" s="89"/>
      <c r="I45" s="69"/>
      <c r="J45" s="325" t="s">
        <v>237</v>
      </c>
      <c r="K45" s="92"/>
      <c r="L45" s="90">
        <v>41661</v>
      </c>
      <c r="M45" s="92"/>
      <c r="N45" s="93"/>
      <c r="O45" s="83" t="s">
        <v>225</v>
      </c>
      <c r="P45" s="150">
        <v>30</v>
      </c>
      <c r="Q45" s="75"/>
      <c r="R45" s="94"/>
      <c r="S45" s="141"/>
      <c r="T45" s="55"/>
      <c r="U45" s="56"/>
      <c r="V45" s="57"/>
      <c r="W45" s="142"/>
      <c r="X45" s="137"/>
      <c r="Y45" s="60"/>
      <c r="Z45" s="146"/>
      <c r="AA45" s="62"/>
      <c r="AB45" s="62"/>
      <c r="AC45" s="62"/>
    </row>
    <row r="46" spans="2:3191" x14ac:dyDescent="0.2">
      <c r="C46" s="139"/>
      <c r="D46" s="86"/>
      <c r="E46" s="86"/>
      <c r="F46" s="87"/>
      <c r="G46" s="88" t="s">
        <v>109</v>
      </c>
      <c r="H46" s="89"/>
      <c r="I46" s="69"/>
      <c r="J46" s="325" t="s">
        <v>237</v>
      </c>
      <c r="K46" s="92"/>
      <c r="L46" s="90">
        <v>41661</v>
      </c>
      <c r="M46" s="92"/>
      <c r="N46" s="93"/>
      <c r="O46" s="83" t="s">
        <v>225</v>
      </c>
      <c r="P46" s="140">
        <v>5</v>
      </c>
      <c r="Q46" s="75"/>
      <c r="R46" s="94"/>
      <c r="S46" s="141"/>
      <c r="T46" s="55"/>
      <c r="U46" s="56"/>
      <c r="V46" s="57"/>
      <c r="W46" s="142"/>
      <c r="X46" s="137"/>
      <c r="Y46" s="60"/>
      <c r="Z46" s="84"/>
      <c r="AA46" s="62"/>
      <c r="AB46" s="62"/>
      <c r="AC46" s="62"/>
    </row>
    <row r="47" spans="2:3191" ht="25.5" x14ac:dyDescent="0.2">
      <c r="C47" s="139"/>
      <c r="D47" s="86"/>
      <c r="E47" s="86">
        <v>3</v>
      </c>
      <c r="F47" s="87" t="s">
        <v>32</v>
      </c>
      <c r="G47" s="88" t="s">
        <v>110</v>
      </c>
      <c r="H47" s="89"/>
      <c r="I47" s="69"/>
      <c r="J47" s="325" t="s">
        <v>237</v>
      </c>
      <c r="K47" s="92"/>
      <c r="L47" s="90">
        <v>41661</v>
      </c>
      <c r="M47" s="92"/>
      <c r="N47" s="93"/>
      <c r="O47" s="83" t="s">
        <v>225</v>
      </c>
      <c r="P47" s="140">
        <v>5</v>
      </c>
      <c r="Q47" s="75"/>
      <c r="R47" s="94"/>
      <c r="S47" s="141"/>
      <c r="T47" s="75"/>
      <c r="U47" s="56"/>
      <c r="V47" s="57"/>
      <c r="W47" s="142"/>
      <c r="X47" s="137"/>
      <c r="Y47" s="60"/>
      <c r="Z47" s="84"/>
      <c r="AA47" s="62"/>
      <c r="AB47" s="62"/>
      <c r="AC47" s="62"/>
    </row>
    <row r="48" spans="2:3191" ht="25.5" x14ac:dyDescent="0.2">
      <c r="C48" s="139"/>
      <c r="D48" s="86"/>
      <c r="E48" s="86">
        <v>4</v>
      </c>
      <c r="F48" s="87" t="s">
        <v>33</v>
      </c>
      <c r="G48" s="88" t="s">
        <v>110</v>
      </c>
      <c r="H48" s="89"/>
      <c r="I48" s="69"/>
      <c r="J48" s="325" t="s">
        <v>237</v>
      </c>
      <c r="K48" s="92"/>
      <c r="L48" s="90">
        <v>41661</v>
      </c>
      <c r="M48" s="92"/>
      <c r="N48" s="93"/>
      <c r="O48" s="83" t="s">
        <v>225</v>
      </c>
      <c r="P48" s="140">
        <v>5</v>
      </c>
      <c r="Q48" s="75"/>
      <c r="R48" s="94"/>
      <c r="S48" s="141"/>
      <c r="T48" s="75"/>
      <c r="U48" s="56"/>
      <c r="V48" s="57"/>
      <c r="W48" s="142"/>
      <c r="X48" s="137"/>
      <c r="Y48" s="60"/>
      <c r="Z48" s="84"/>
      <c r="AA48" s="62"/>
      <c r="AB48" s="62"/>
      <c r="AC48" s="62"/>
    </row>
    <row r="49" spans="1:3191" ht="25.5" x14ac:dyDescent="0.2">
      <c r="C49" s="139"/>
      <c r="D49" s="86"/>
      <c r="E49" s="86">
        <v>5</v>
      </c>
      <c r="F49" s="87" t="s">
        <v>34</v>
      </c>
      <c r="G49" s="88" t="s">
        <v>105</v>
      </c>
      <c r="H49" s="89"/>
      <c r="I49" s="69"/>
      <c r="J49" s="325" t="s">
        <v>244</v>
      </c>
      <c r="K49" s="92"/>
      <c r="L49" s="90">
        <v>41661</v>
      </c>
      <c r="M49" s="92"/>
      <c r="N49" s="93"/>
      <c r="O49" s="83" t="s">
        <v>225</v>
      </c>
      <c r="P49" s="140">
        <v>15</v>
      </c>
      <c r="Q49" s="75"/>
      <c r="R49" s="94"/>
      <c r="S49" s="141"/>
      <c r="T49" s="55"/>
      <c r="U49" s="56"/>
      <c r="V49" s="56"/>
      <c r="W49" s="142"/>
      <c r="X49" s="137"/>
      <c r="Y49" s="60"/>
      <c r="Z49" s="84"/>
      <c r="AA49" s="62"/>
      <c r="AB49" s="62"/>
      <c r="AC49" s="62"/>
    </row>
    <row r="50" spans="1:3191" x14ac:dyDescent="0.2">
      <c r="C50" s="139"/>
      <c r="D50" s="86"/>
      <c r="E50" s="86"/>
      <c r="F50" s="87"/>
      <c r="G50" s="88" t="s">
        <v>106</v>
      </c>
      <c r="H50" s="89"/>
      <c r="I50" s="69"/>
      <c r="J50" s="325" t="s">
        <v>244</v>
      </c>
      <c r="K50" s="92"/>
      <c r="L50" s="90">
        <v>41661</v>
      </c>
      <c r="M50" s="92"/>
      <c r="N50" s="93"/>
      <c r="O50" s="83" t="s">
        <v>225</v>
      </c>
      <c r="P50" s="140">
        <v>5</v>
      </c>
      <c r="Q50" s="75"/>
      <c r="R50" s="94"/>
      <c r="S50" s="141"/>
      <c r="T50" s="55"/>
      <c r="U50" s="56"/>
      <c r="V50" s="56"/>
      <c r="W50" s="142"/>
      <c r="X50" s="137"/>
      <c r="Y50" s="60"/>
      <c r="Z50" s="84"/>
      <c r="AA50" s="62"/>
      <c r="AB50" s="62"/>
      <c r="AC50" s="62"/>
    </row>
    <row r="51" spans="1:3191" x14ac:dyDescent="0.2">
      <c r="C51" s="139"/>
      <c r="D51" s="86"/>
      <c r="E51" s="86"/>
      <c r="F51" s="87"/>
      <c r="G51" s="88" t="s">
        <v>107</v>
      </c>
      <c r="H51" s="89"/>
      <c r="I51" s="69"/>
      <c r="J51" s="325" t="s">
        <v>244</v>
      </c>
      <c r="K51" s="92"/>
      <c r="L51" s="90">
        <v>41661</v>
      </c>
      <c r="M51" s="92"/>
      <c r="N51" s="93"/>
      <c r="O51" s="83" t="s">
        <v>225</v>
      </c>
      <c r="P51" s="140">
        <v>5</v>
      </c>
      <c r="Q51" s="75"/>
      <c r="R51" s="94"/>
      <c r="S51" s="141"/>
      <c r="T51" s="55"/>
      <c r="U51" s="56"/>
      <c r="V51" s="56"/>
      <c r="W51" s="142"/>
      <c r="X51" s="137"/>
      <c r="Y51" s="60"/>
      <c r="Z51" s="84"/>
      <c r="AA51" s="62"/>
      <c r="AB51" s="62"/>
      <c r="AC51" s="62"/>
    </row>
    <row r="52" spans="1:3191" x14ac:dyDescent="0.2">
      <c r="C52" s="139"/>
      <c r="D52" s="86"/>
      <c r="E52" s="86"/>
      <c r="F52" s="87"/>
      <c r="G52" s="88" t="s">
        <v>111</v>
      </c>
      <c r="H52" s="89"/>
      <c r="I52" s="69"/>
      <c r="J52" s="325" t="s">
        <v>244</v>
      </c>
      <c r="K52" s="92"/>
      <c r="L52" s="90">
        <v>41661</v>
      </c>
      <c r="M52" s="92"/>
      <c r="N52" s="93"/>
      <c r="O52" s="83" t="s">
        <v>225</v>
      </c>
      <c r="P52" s="140">
        <v>10</v>
      </c>
      <c r="Q52" s="75"/>
      <c r="R52" s="94"/>
      <c r="S52" s="141"/>
      <c r="T52" s="75"/>
      <c r="U52" s="56"/>
      <c r="V52" s="57"/>
      <c r="W52" s="142"/>
      <c r="X52" s="137"/>
      <c r="Y52" s="60"/>
      <c r="Z52" s="84"/>
      <c r="AA52" s="62"/>
      <c r="AB52" s="62"/>
      <c r="AC52" s="62"/>
    </row>
    <row r="53" spans="1:3191" x14ac:dyDescent="0.2">
      <c r="C53" s="139"/>
      <c r="D53" s="86"/>
      <c r="E53" s="86"/>
      <c r="F53" s="87"/>
      <c r="G53" s="88" t="s">
        <v>103</v>
      </c>
      <c r="H53" s="89"/>
      <c r="I53" s="69"/>
      <c r="J53" s="325" t="s">
        <v>244</v>
      </c>
      <c r="K53" s="92"/>
      <c r="L53" s="90">
        <v>41661</v>
      </c>
      <c r="M53" s="92"/>
      <c r="N53" s="93"/>
      <c r="O53" s="83" t="s">
        <v>225</v>
      </c>
      <c r="P53" s="140">
        <v>5</v>
      </c>
      <c r="Q53" s="75"/>
      <c r="R53" s="94"/>
      <c r="S53" s="141"/>
      <c r="T53" s="75"/>
      <c r="U53" s="56"/>
      <c r="V53" s="57"/>
      <c r="W53" s="142"/>
      <c r="X53" s="137"/>
      <c r="Y53" s="60"/>
      <c r="Z53" s="84"/>
      <c r="AA53" s="62"/>
      <c r="AB53" s="62"/>
      <c r="AC53" s="62"/>
    </row>
    <row r="54" spans="1:3191" x14ac:dyDescent="0.2">
      <c r="C54" s="139"/>
      <c r="D54" s="86"/>
      <c r="E54" s="86"/>
      <c r="F54" s="87"/>
      <c r="G54" s="88" t="s">
        <v>108</v>
      </c>
      <c r="H54" s="89"/>
      <c r="I54" s="69"/>
      <c r="J54" s="325" t="s">
        <v>244</v>
      </c>
      <c r="K54" s="92"/>
      <c r="L54" s="90">
        <v>41661</v>
      </c>
      <c r="M54" s="92"/>
      <c r="N54" s="93"/>
      <c r="O54" s="83" t="s">
        <v>225</v>
      </c>
      <c r="P54" s="140">
        <v>30</v>
      </c>
      <c r="Q54" s="75"/>
      <c r="R54" s="94"/>
      <c r="S54" s="141"/>
      <c r="T54" s="75"/>
      <c r="U54" s="56"/>
      <c r="V54" s="57"/>
      <c r="W54" s="142"/>
      <c r="X54" s="137"/>
      <c r="Y54" s="60"/>
      <c r="Z54" s="84"/>
      <c r="AA54" s="62"/>
      <c r="AB54" s="62"/>
      <c r="AC54" s="62"/>
    </row>
    <row r="55" spans="1:3191" x14ac:dyDescent="0.2">
      <c r="C55" s="139"/>
      <c r="D55" s="86"/>
      <c r="E55" s="86">
        <v>6</v>
      </c>
      <c r="F55" s="87" t="s">
        <v>204</v>
      </c>
      <c r="G55" s="88" t="s">
        <v>93</v>
      </c>
      <c r="H55" s="89"/>
      <c r="I55" s="69"/>
      <c r="J55" s="325" t="s">
        <v>245</v>
      </c>
      <c r="K55" s="92"/>
      <c r="L55" s="90">
        <v>41661</v>
      </c>
      <c r="M55" s="92"/>
      <c r="N55" s="93"/>
      <c r="O55" s="83" t="s">
        <v>225</v>
      </c>
      <c r="P55" s="140">
        <v>60</v>
      </c>
      <c r="Q55" s="75"/>
      <c r="R55" s="94"/>
      <c r="S55" s="141"/>
      <c r="T55" s="75"/>
      <c r="U55" s="56"/>
      <c r="V55" s="57"/>
      <c r="W55" s="142"/>
      <c r="X55" s="137"/>
      <c r="Y55" s="60"/>
      <c r="Z55" s="61"/>
      <c r="AA55" s="62"/>
      <c r="AB55" s="62"/>
      <c r="AC55" s="62"/>
    </row>
    <row r="56" spans="1:3191" x14ac:dyDescent="0.2">
      <c r="C56" s="139"/>
      <c r="D56" s="86"/>
      <c r="E56" s="86">
        <v>7</v>
      </c>
      <c r="F56" s="87" t="s">
        <v>35</v>
      </c>
      <c r="G56" s="88" t="s">
        <v>102</v>
      </c>
      <c r="H56" s="89"/>
      <c r="I56" s="69"/>
      <c r="J56" s="325" t="s">
        <v>245</v>
      </c>
      <c r="K56" s="92"/>
      <c r="L56" s="90">
        <v>41661</v>
      </c>
      <c r="M56" s="92"/>
      <c r="N56" s="93"/>
      <c r="O56" s="83" t="s">
        <v>225</v>
      </c>
      <c r="P56" s="140">
        <v>10</v>
      </c>
      <c r="Q56" s="75"/>
      <c r="R56" s="77"/>
      <c r="S56" s="78"/>
      <c r="T56" s="75"/>
      <c r="U56" s="56"/>
      <c r="V56" s="57"/>
      <c r="W56" s="142"/>
      <c r="X56" s="137"/>
      <c r="Y56" s="60"/>
      <c r="Z56" s="61"/>
      <c r="AA56" s="62"/>
      <c r="AB56" s="62"/>
      <c r="AC56" s="62"/>
    </row>
    <row r="57" spans="1:3191" ht="13.5" thickBot="1" x14ac:dyDescent="0.25">
      <c r="C57" s="139"/>
      <c r="D57" s="86"/>
      <c r="E57" s="86">
        <v>8</v>
      </c>
      <c r="F57" s="87" t="s">
        <v>36</v>
      </c>
      <c r="G57" s="88" t="s">
        <v>112</v>
      </c>
      <c r="H57" s="89"/>
      <c r="I57" s="69"/>
      <c r="J57" s="325" t="s">
        <v>245</v>
      </c>
      <c r="K57" s="92"/>
      <c r="L57" s="90">
        <v>41661</v>
      </c>
      <c r="M57" s="92"/>
      <c r="N57" s="93"/>
      <c r="O57" s="83" t="s">
        <v>225</v>
      </c>
      <c r="P57" s="140">
        <v>15</v>
      </c>
      <c r="Q57" s="75"/>
      <c r="R57" s="94"/>
      <c r="S57" s="141"/>
      <c r="T57" s="75"/>
      <c r="U57" s="56"/>
      <c r="V57" s="57"/>
      <c r="W57" s="79"/>
      <c r="X57" s="137"/>
      <c r="Y57" s="60"/>
      <c r="Z57" s="61"/>
      <c r="AA57" s="62"/>
      <c r="AB57" s="62"/>
      <c r="AC57" s="62"/>
    </row>
    <row r="58" spans="1:3191" s="151" customFormat="1" x14ac:dyDescent="0.2">
      <c r="A58" s="21"/>
      <c r="B58" s="86"/>
      <c r="C58" s="139"/>
      <c r="D58" s="86"/>
      <c r="E58" s="86">
        <v>9</v>
      </c>
      <c r="F58" s="87" t="s">
        <v>37</v>
      </c>
      <c r="G58" s="88" t="s">
        <v>147</v>
      </c>
      <c r="H58" s="89"/>
      <c r="I58" s="69"/>
      <c r="J58" s="181" t="s">
        <v>243</v>
      </c>
      <c r="K58" s="73"/>
      <c r="L58" s="90">
        <v>41661</v>
      </c>
      <c r="M58" s="73"/>
      <c r="N58" s="74"/>
      <c r="O58" s="83" t="s">
        <v>225</v>
      </c>
      <c r="P58" s="140">
        <v>20</v>
      </c>
      <c r="Q58" s="75"/>
      <c r="R58" s="94"/>
      <c r="S58" s="141"/>
      <c r="T58" s="75"/>
      <c r="U58" s="56"/>
      <c r="V58" s="57"/>
      <c r="W58" s="58"/>
      <c r="X58" s="137"/>
      <c r="Y58" s="60"/>
      <c r="Z58" s="84"/>
      <c r="AA58" s="62"/>
      <c r="AB58" s="62"/>
      <c r="AC58" s="62"/>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c r="BT58" s="21"/>
      <c r="BU58" s="21"/>
      <c r="BV58" s="21"/>
      <c r="BW58" s="21"/>
      <c r="BX58" s="21"/>
      <c r="BY58" s="21"/>
      <c r="BZ58" s="21"/>
      <c r="CA58" s="21"/>
      <c r="CB58" s="21"/>
      <c r="CC58" s="21"/>
      <c r="CD58" s="21"/>
      <c r="CE58" s="21"/>
      <c r="CF58" s="21"/>
      <c r="CG58" s="21"/>
      <c r="CH58" s="21"/>
      <c r="CI58" s="21"/>
      <c r="CJ58" s="21"/>
      <c r="CK58" s="21"/>
      <c r="CL58" s="21"/>
      <c r="CM58" s="21"/>
      <c r="CN58" s="21"/>
      <c r="CO58" s="21"/>
      <c r="CP58" s="21"/>
      <c r="CQ58" s="21"/>
      <c r="CR58" s="21"/>
      <c r="CS58" s="21"/>
      <c r="CT58" s="21"/>
      <c r="CU58" s="21"/>
      <c r="CV58" s="21"/>
      <c r="CW58" s="21"/>
      <c r="CX58" s="21"/>
      <c r="CY58" s="21"/>
      <c r="CZ58" s="21"/>
      <c r="DA58" s="21"/>
      <c r="DB58" s="21"/>
      <c r="DC58" s="21"/>
      <c r="DD58" s="21"/>
      <c r="DE58" s="21"/>
      <c r="DF58" s="21"/>
      <c r="DG58" s="21"/>
      <c r="DH58" s="21"/>
      <c r="DI58" s="21"/>
      <c r="DJ58" s="21"/>
      <c r="DK58" s="21"/>
      <c r="DL58" s="21"/>
      <c r="DM58" s="21"/>
      <c r="DN58" s="21"/>
      <c r="DO58" s="21"/>
      <c r="DP58" s="21"/>
      <c r="DQ58" s="21"/>
      <c r="DR58" s="21"/>
      <c r="DS58" s="21"/>
      <c r="DT58" s="21"/>
      <c r="DU58" s="21"/>
      <c r="DV58" s="21"/>
      <c r="DW58" s="21"/>
      <c r="DX58" s="21"/>
      <c r="DY58" s="21"/>
      <c r="DZ58" s="21"/>
      <c r="EA58" s="21"/>
      <c r="EB58" s="21"/>
      <c r="EC58" s="21"/>
      <c r="ED58" s="21"/>
      <c r="EE58" s="21"/>
      <c r="EF58" s="21"/>
      <c r="EG58" s="21"/>
      <c r="EH58" s="21"/>
      <c r="EI58" s="21"/>
      <c r="EJ58" s="21"/>
      <c r="EK58" s="21"/>
      <c r="EL58" s="21"/>
      <c r="EM58" s="21"/>
      <c r="EN58" s="21"/>
      <c r="EO58" s="21"/>
      <c r="EP58" s="21"/>
      <c r="EQ58" s="21"/>
      <c r="ER58" s="21"/>
      <c r="ES58" s="21"/>
      <c r="ET58" s="21"/>
      <c r="EU58" s="21"/>
      <c r="EV58" s="21"/>
      <c r="EW58" s="21"/>
      <c r="EX58" s="21"/>
      <c r="EY58" s="21"/>
      <c r="EZ58" s="21"/>
      <c r="FA58" s="21"/>
      <c r="FB58" s="21"/>
      <c r="FC58" s="21"/>
      <c r="FD58" s="21"/>
      <c r="FE58" s="21"/>
      <c r="FF58" s="21"/>
      <c r="FG58" s="21"/>
      <c r="FH58" s="21"/>
      <c r="FI58" s="21"/>
      <c r="FJ58" s="21"/>
      <c r="FK58" s="21"/>
      <c r="FL58" s="21"/>
      <c r="FM58" s="21"/>
      <c r="FN58" s="21"/>
      <c r="FO58" s="21"/>
      <c r="FP58" s="21"/>
      <c r="FQ58" s="21"/>
      <c r="FR58" s="21"/>
      <c r="FS58" s="21"/>
      <c r="FT58" s="21"/>
      <c r="FU58" s="21"/>
      <c r="FV58" s="21"/>
      <c r="FW58" s="21"/>
      <c r="FX58" s="21"/>
      <c r="FY58" s="21"/>
      <c r="FZ58" s="21"/>
      <c r="GA58" s="21"/>
      <c r="GB58" s="21"/>
      <c r="GC58" s="21"/>
      <c r="GD58" s="21"/>
      <c r="GE58" s="21"/>
      <c r="GF58" s="21"/>
      <c r="GG58" s="21"/>
      <c r="GH58" s="21"/>
      <c r="GI58" s="21"/>
      <c r="GJ58" s="21"/>
      <c r="GK58" s="21"/>
      <c r="GL58" s="21"/>
      <c r="GM58" s="21"/>
      <c r="GN58" s="21"/>
      <c r="GO58" s="21"/>
      <c r="GP58" s="21"/>
      <c r="GQ58" s="21"/>
      <c r="GR58" s="21"/>
      <c r="GS58" s="21"/>
      <c r="GT58" s="21"/>
      <c r="GU58" s="21"/>
      <c r="GV58" s="21"/>
      <c r="GW58" s="21"/>
      <c r="GX58" s="21"/>
      <c r="GY58" s="21"/>
      <c r="GZ58" s="21"/>
      <c r="HA58" s="21"/>
      <c r="HB58" s="21"/>
      <c r="HC58" s="21"/>
      <c r="HD58" s="21"/>
      <c r="HE58" s="21"/>
      <c r="HF58" s="21"/>
      <c r="HG58" s="21"/>
      <c r="HH58" s="21"/>
      <c r="HI58" s="21"/>
      <c r="HJ58" s="21"/>
      <c r="HK58" s="21"/>
      <c r="HL58" s="21"/>
      <c r="HM58" s="21"/>
      <c r="HN58" s="21"/>
      <c r="HO58" s="21"/>
      <c r="HP58" s="21"/>
      <c r="HQ58" s="21"/>
      <c r="HR58" s="21"/>
      <c r="HS58" s="21"/>
      <c r="HT58" s="21"/>
      <c r="HU58" s="21"/>
      <c r="HV58" s="21"/>
      <c r="HW58" s="21"/>
      <c r="HX58" s="21"/>
      <c r="HY58" s="21"/>
      <c r="HZ58" s="21"/>
      <c r="IA58" s="21"/>
      <c r="IB58" s="21"/>
      <c r="IC58" s="21"/>
      <c r="ID58" s="21"/>
      <c r="IE58" s="21"/>
      <c r="IF58" s="21"/>
      <c r="IG58" s="21"/>
      <c r="IH58" s="21"/>
      <c r="II58" s="21"/>
      <c r="IJ58" s="21"/>
      <c r="IK58" s="21"/>
      <c r="IL58" s="21"/>
      <c r="IM58" s="21"/>
      <c r="IN58" s="21"/>
      <c r="IO58" s="21"/>
      <c r="IP58" s="21"/>
      <c r="IQ58" s="21"/>
      <c r="IR58" s="21"/>
      <c r="IS58" s="21"/>
      <c r="IT58" s="21"/>
      <c r="IU58" s="21"/>
      <c r="IV58" s="21"/>
      <c r="IW58" s="21"/>
      <c r="IX58" s="21"/>
      <c r="IY58" s="21"/>
      <c r="IZ58" s="21"/>
      <c r="JA58" s="21"/>
      <c r="JB58" s="21"/>
      <c r="JC58" s="21"/>
      <c r="JD58" s="21"/>
      <c r="JE58" s="21"/>
      <c r="JF58" s="21"/>
      <c r="JG58" s="21"/>
      <c r="JH58" s="21"/>
      <c r="JI58" s="21"/>
      <c r="JJ58" s="21"/>
      <c r="JK58" s="21"/>
      <c r="JL58" s="21"/>
      <c r="JM58" s="21"/>
      <c r="JN58" s="21"/>
      <c r="JO58" s="21"/>
      <c r="JP58" s="21"/>
      <c r="JQ58" s="21"/>
      <c r="JR58" s="21"/>
      <c r="JS58" s="21"/>
      <c r="JT58" s="21"/>
      <c r="JU58" s="21"/>
      <c r="JV58" s="21"/>
      <c r="JW58" s="21"/>
      <c r="JX58" s="21"/>
      <c r="JY58" s="21"/>
      <c r="JZ58" s="21"/>
      <c r="KA58" s="21"/>
      <c r="KB58" s="21"/>
      <c r="KC58" s="21"/>
      <c r="KD58" s="21"/>
      <c r="KE58" s="21"/>
      <c r="KF58" s="21"/>
      <c r="KG58" s="21"/>
      <c r="KH58" s="21"/>
      <c r="KI58" s="21"/>
      <c r="KJ58" s="21"/>
      <c r="KK58" s="21"/>
      <c r="KL58" s="21"/>
      <c r="KM58" s="21"/>
      <c r="KN58" s="21"/>
      <c r="KO58" s="21"/>
      <c r="KP58" s="21"/>
      <c r="KQ58" s="21"/>
      <c r="KR58" s="21"/>
      <c r="KS58" s="21"/>
      <c r="KT58" s="21"/>
      <c r="KU58" s="21"/>
      <c r="KV58" s="21"/>
      <c r="KW58" s="21"/>
      <c r="KX58" s="21"/>
      <c r="KY58" s="21"/>
      <c r="KZ58" s="21"/>
      <c r="LA58" s="21"/>
      <c r="LB58" s="21"/>
      <c r="LC58" s="21"/>
      <c r="LD58" s="21"/>
      <c r="LE58" s="21"/>
      <c r="LF58" s="21"/>
      <c r="LG58" s="21"/>
      <c r="LH58" s="21"/>
      <c r="LI58" s="21"/>
      <c r="LJ58" s="21"/>
      <c r="LK58" s="21"/>
      <c r="LL58" s="21"/>
      <c r="LM58" s="21"/>
      <c r="LN58" s="21"/>
      <c r="LO58" s="21"/>
      <c r="LP58" s="21"/>
      <c r="LQ58" s="21"/>
      <c r="LR58" s="21"/>
      <c r="LS58" s="21"/>
      <c r="LT58" s="21"/>
      <c r="LU58" s="21"/>
      <c r="LV58" s="21"/>
      <c r="LW58" s="21"/>
      <c r="LX58" s="21"/>
      <c r="LY58" s="21"/>
      <c r="LZ58" s="21"/>
      <c r="MA58" s="21"/>
      <c r="MB58" s="21"/>
      <c r="MC58" s="21"/>
      <c r="MD58" s="21"/>
      <c r="ME58" s="21"/>
      <c r="MF58" s="21"/>
      <c r="MG58" s="21"/>
      <c r="MH58" s="21"/>
      <c r="MI58" s="21"/>
      <c r="MJ58" s="21"/>
      <c r="MK58" s="21"/>
      <c r="ML58" s="21"/>
      <c r="MM58" s="21"/>
      <c r="MN58" s="21"/>
      <c r="MO58" s="21"/>
      <c r="MP58" s="21"/>
      <c r="MQ58" s="21"/>
      <c r="MR58" s="21"/>
      <c r="MS58" s="21"/>
      <c r="MT58" s="21"/>
      <c r="MU58" s="21"/>
      <c r="MV58" s="21"/>
      <c r="MW58" s="21"/>
      <c r="MX58" s="21"/>
      <c r="MY58" s="21"/>
      <c r="MZ58" s="21"/>
      <c r="NA58" s="21"/>
      <c r="NB58" s="21"/>
      <c r="NC58" s="21"/>
      <c r="ND58" s="21"/>
      <c r="NE58" s="21"/>
      <c r="NF58" s="21"/>
      <c r="NG58" s="21"/>
      <c r="NH58" s="21"/>
      <c r="NI58" s="21"/>
      <c r="NJ58" s="21"/>
      <c r="NK58" s="21"/>
      <c r="NL58" s="21"/>
      <c r="NM58" s="21"/>
      <c r="NN58" s="21"/>
      <c r="NO58" s="21"/>
      <c r="NP58" s="21"/>
      <c r="NQ58" s="21"/>
      <c r="NR58" s="21"/>
      <c r="NS58" s="21"/>
      <c r="NT58" s="21"/>
      <c r="NU58" s="21"/>
      <c r="NV58" s="21"/>
      <c r="NW58" s="21"/>
      <c r="NX58" s="21"/>
      <c r="NY58" s="21"/>
      <c r="NZ58" s="21"/>
      <c r="OA58" s="21"/>
      <c r="OB58" s="21"/>
      <c r="OC58" s="21"/>
      <c r="OD58" s="21"/>
      <c r="OE58" s="21"/>
      <c r="OF58" s="21"/>
      <c r="OG58" s="21"/>
      <c r="OH58" s="21"/>
      <c r="OI58" s="21"/>
      <c r="OJ58" s="21"/>
      <c r="OK58" s="21"/>
      <c r="OL58" s="21"/>
      <c r="OM58" s="21"/>
      <c r="ON58" s="21"/>
      <c r="OO58" s="21"/>
      <c r="OP58" s="21"/>
      <c r="OQ58" s="21"/>
      <c r="OR58" s="21"/>
      <c r="OS58" s="21"/>
      <c r="OT58" s="21"/>
      <c r="OU58" s="21"/>
      <c r="OV58" s="21"/>
      <c r="OW58" s="21"/>
      <c r="OX58" s="21"/>
      <c r="OY58" s="21"/>
      <c r="OZ58" s="21"/>
      <c r="PA58" s="21"/>
      <c r="PB58" s="21"/>
      <c r="PC58" s="21"/>
      <c r="PD58" s="21"/>
      <c r="PE58" s="21"/>
      <c r="PF58" s="21"/>
      <c r="PG58" s="21"/>
      <c r="PH58" s="21"/>
      <c r="PI58" s="21"/>
      <c r="PJ58" s="21"/>
      <c r="PK58" s="21"/>
      <c r="PL58" s="21"/>
      <c r="PM58" s="21"/>
      <c r="PN58" s="21"/>
      <c r="PO58" s="21"/>
      <c r="PP58" s="21"/>
      <c r="PQ58" s="21"/>
      <c r="PR58" s="21"/>
      <c r="PS58" s="21"/>
      <c r="PT58" s="21"/>
      <c r="PU58" s="21"/>
      <c r="PV58" s="21"/>
      <c r="PW58" s="21"/>
      <c r="PX58" s="21"/>
      <c r="PY58" s="21"/>
      <c r="PZ58" s="21"/>
      <c r="QA58" s="21"/>
      <c r="QB58" s="21"/>
      <c r="QC58" s="21"/>
      <c r="QD58" s="21"/>
      <c r="QE58" s="21"/>
      <c r="QF58" s="21"/>
      <c r="QG58" s="21"/>
      <c r="QH58" s="21"/>
      <c r="QI58" s="21"/>
      <c r="QJ58" s="21"/>
      <c r="QK58" s="21"/>
      <c r="QL58" s="21"/>
      <c r="QM58" s="21"/>
      <c r="QN58" s="21"/>
      <c r="QO58" s="21"/>
      <c r="QP58" s="21"/>
      <c r="QQ58" s="21"/>
      <c r="QR58" s="21"/>
      <c r="QS58" s="21"/>
      <c r="QT58" s="21"/>
      <c r="QU58" s="21"/>
      <c r="QV58" s="21"/>
      <c r="QW58" s="21"/>
      <c r="QX58" s="21"/>
      <c r="QY58" s="21"/>
      <c r="QZ58" s="21"/>
      <c r="RA58" s="21"/>
      <c r="RB58" s="21"/>
      <c r="RC58" s="21"/>
      <c r="RD58" s="21"/>
      <c r="RE58" s="21"/>
      <c r="RF58" s="21"/>
      <c r="RG58" s="21"/>
      <c r="RH58" s="21"/>
      <c r="RI58" s="21"/>
      <c r="RJ58" s="21"/>
      <c r="RK58" s="21"/>
      <c r="RL58" s="21"/>
      <c r="RM58" s="21"/>
      <c r="RN58" s="21"/>
      <c r="RO58" s="21"/>
      <c r="RP58" s="21"/>
      <c r="RQ58" s="21"/>
      <c r="RR58" s="21"/>
      <c r="RS58" s="21"/>
      <c r="RT58" s="21"/>
      <c r="RU58" s="21"/>
      <c r="RV58" s="21"/>
      <c r="RW58" s="21"/>
      <c r="RX58" s="21"/>
      <c r="RY58" s="21"/>
      <c r="RZ58" s="21"/>
      <c r="SA58" s="21"/>
      <c r="SB58" s="21"/>
      <c r="SC58" s="21"/>
      <c r="SD58" s="21"/>
      <c r="SE58" s="21"/>
      <c r="SF58" s="21"/>
      <c r="SG58" s="21"/>
      <c r="SH58" s="21"/>
      <c r="SI58" s="21"/>
      <c r="SJ58" s="21"/>
      <c r="SK58" s="21"/>
      <c r="SL58" s="21"/>
      <c r="SM58" s="21"/>
      <c r="SN58" s="21"/>
      <c r="SO58" s="21"/>
      <c r="SP58" s="21"/>
      <c r="SQ58" s="21"/>
      <c r="SR58" s="21"/>
      <c r="SS58" s="21"/>
      <c r="ST58" s="21"/>
      <c r="SU58" s="21"/>
      <c r="SV58" s="21"/>
      <c r="SW58" s="21"/>
      <c r="SX58" s="21"/>
      <c r="SY58" s="21"/>
      <c r="SZ58" s="21"/>
      <c r="TA58" s="21"/>
      <c r="TB58" s="21"/>
      <c r="TC58" s="21"/>
      <c r="TD58" s="21"/>
      <c r="TE58" s="21"/>
      <c r="TF58" s="21"/>
      <c r="TG58" s="21"/>
      <c r="TH58" s="21"/>
      <c r="TI58" s="21"/>
      <c r="TJ58" s="21"/>
      <c r="TK58" s="21"/>
      <c r="TL58" s="21"/>
      <c r="TM58" s="21"/>
      <c r="TN58" s="21"/>
      <c r="TO58" s="21"/>
      <c r="TP58" s="21"/>
      <c r="TQ58" s="21"/>
      <c r="TR58" s="21"/>
      <c r="TS58" s="21"/>
      <c r="TT58" s="21"/>
      <c r="TU58" s="21"/>
      <c r="TV58" s="21"/>
      <c r="TW58" s="21"/>
      <c r="TX58" s="21"/>
      <c r="TY58" s="21"/>
      <c r="TZ58" s="21"/>
      <c r="UA58" s="21"/>
      <c r="UB58" s="21"/>
      <c r="UC58" s="21"/>
      <c r="UD58" s="21"/>
      <c r="UE58" s="21"/>
      <c r="UF58" s="21"/>
      <c r="UG58" s="21"/>
      <c r="UH58" s="21"/>
      <c r="UI58" s="21"/>
      <c r="UJ58" s="21"/>
      <c r="UK58" s="21"/>
      <c r="UL58" s="21"/>
      <c r="UM58" s="21"/>
      <c r="UN58" s="21"/>
      <c r="UO58" s="21"/>
      <c r="UP58" s="21"/>
      <c r="UQ58" s="21"/>
      <c r="UR58" s="21"/>
      <c r="US58" s="21"/>
      <c r="UT58" s="21"/>
      <c r="UU58" s="21"/>
      <c r="UV58" s="21"/>
      <c r="UW58" s="21"/>
      <c r="UX58" s="21"/>
      <c r="UY58" s="21"/>
      <c r="UZ58" s="21"/>
      <c r="VA58" s="21"/>
      <c r="VB58" s="21"/>
      <c r="VC58" s="21"/>
      <c r="VD58" s="21"/>
      <c r="VE58" s="21"/>
      <c r="VF58" s="21"/>
      <c r="VG58" s="21"/>
      <c r="VH58" s="21"/>
      <c r="VI58" s="21"/>
      <c r="VJ58" s="21"/>
      <c r="VK58" s="21"/>
      <c r="VL58" s="21"/>
      <c r="VM58" s="21"/>
      <c r="VN58" s="21"/>
      <c r="VO58" s="21"/>
      <c r="VP58" s="21"/>
      <c r="VQ58" s="21"/>
      <c r="VR58" s="21"/>
      <c r="VS58" s="21"/>
      <c r="VT58" s="21"/>
      <c r="VU58" s="21"/>
      <c r="VV58" s="21"/>
      <c r="VW58" s="21"/>
      <c r="VX58" s="21"/>
      <c r="VY58" s="21"/>
      <c r="VZ58" s="21"/>
      <c r="WA58" s="21"/>
      <c r="WB58" s="21"/>
      <c r="WC58" s="21"/>
      <c r="WD58" s="21"/>
      <c r="WE58" s="21"/>
      <c r="WF58" s="21"/>
      <c r="WG58" s="21"/>
      <c r="WH58" s="21"/>
      <c r="WI58" s="21"/>
      <c r="WJ58" s="21"/>
      <c r="WK58" s="21"/>
      <c r="WL58" s="21"/>
      <c r="WM58" s="21"/>
      <c r="WN58" s="21"/>
      <c r="WO58" s="21"/>
      <c r="WP58" s="21"/>
      <c r="WQ58" s="21"/>
      <c r="WR58" s="21"/>
      <c r="WS58" s="21"/>
      <c r="WT58" s="21"/>
      <c r="WU58" s="21"/>
      <c r="WV58" s="21"/>
      <c r="WW58" s="21"/>
      <c r="WX58" s="21"/>
      <c r="WY58" s="21"/>
      <c r="WZ58" s="21"/>
      <c r="XA58" s="21"/>
      <c r="XB58" s="21"/>
      <c r="XC58" s="21"/>
      <c r="XD58" s="21"/>
      <c r="XE58" s="21"/>
      <c r="XF58" s="21"/>
      <c r="XG58" s="21"/>
      <c r="XH58" s="21"/>
      <c r="XI58" s="21"/>
      <c r="XJ58" s="21"/>
      <c r="XK58" s="21"/>
      <c r="XL58" s="21"/>
      <c r="XM58" s="21"/>
      <c r="XN58" s="21"/>
      <c r="XO58" s="21"/>
      <c r="XP58" s="21"/>
      <c r="XQ58" s="21"/>
      <c r="XR58" s="21"/>
      <c r="XS58" s="21"/>
      <c r="XT58" s="21"/>
      <c r="XU58" s="21"/>
      <c r="XV58" s="21"/>
      <c r="XW58" s="21"/>
      <c r="XX58" s="21"/>
      <c r="XY58" s="21"/>
      <c r="XZ58" s="21"/>
      <c r="YA58" s="21"/>
      <c r="YB58" s="21"/>
      <c r="YC58" s="21"/>
      <c r="YD58" s="21"/>
      <c r="YE58" s="21"/>
      <c r="YF58" s="21"/>
      <c r="YG58" s="21"/>
      <c r="YH58" s="21"/>
      <c r="YI58" s="21"/>
      <c r="YJ58" s="21"/>
      <c r="YK58" s="21"/>
      <c r="YL58" s="21"/>
      <c r="YM58" s="21"/>
      <c r="YN58" s="21"/>
      <c r="YO58" s="21"/>
      <c r="YP58" s="21"/>
      <c r="YQ58" s="21"/>
      <c r="YR58" s="21"/>
      <c r="YS58" s="21"/>
      <c r="YT58" s="21"/>
      <c r="YU58" s="21"/>
      <c r="YV58" s="21"/>
      <c r="YW58" s="21"/>
      <c r="YX58" s="21"/>
      <c r="YY58" s="21"/>
      <c r="YZ58" s="21"/>
      <c r="ZA58" s="21"/>
      <c r="ZB58" s="21"/>
      <c r="ZC58" s="21"/>
      <c r="ZD58" s="21"/>
      <c r="ZE58" s="21"/>
      <c r="ZF58" s="21"/>
      <c r="ZG58" s="21"/>
      <c r="ZH58" s="21"/>
      <c r="ZI58" s="21"/>
      <c r="ZJ58" s="21"/>
      <c r="ZK58" s="21"/>
      <c r="ZL58" s="21"/>
      <c r="ZM58" s="21"/>
      <c r="ZN58" s="21"/>
      <c r="ZO58" s="21"/>
      <c r="ZP58" s="21"/>
      <c r="ZQ58" s="21"/>
      <c r="ZR58" s="21"/>
      <c r="ZS58" s="21"/>
      <c r="ZT58" s="21"/>
      <c r="ZU58" s="21"/>
      <c r="ZV58" s="21"/>
      <c r="ZW58" s="21"/>
      <c r="ZX58" s="21"/>
      <c r="ZY58" s="21"/>
      <c r="ZZ58" s="21"/>
      <c r="AAA58" s="21"/>
      <c r="AAB58" s="21"/>
      <c r="AAC58" s="21"/>
      <c r="AAD58" s="21"/>
      <c r="AAE58" s="21"/>
      <c r="AAF58" s="21"/>
      <c r="AAG58" s="21"/>
      <c r="AAH58" s="21"/>
      <c r="AAI58" s="21"/>
      <c r="AAJ58" s="21"/>
      <c r="AAK58" s="21"/>
      <c r="AAL58" s="21"/>
      <c r="AAM58" s="21"/>
      <c r="AAN58" s="21"/>
      <c r="AAO58" s="21"/>
      <c r="AAP58" s="21"/>
      <c r="AAQ58" s="21"/>
      <c r="AAR58" s="21"/>
      <c r="AAS58" s="21"/>
      <c r="AAT58" s="21"/>
      <c r="AAU58" s="21"/>
      <c r="AAV58" s="21"/>
      <c r="AAW58" s="21"/>
      <c r="AAX58" s="21"/>
      <c r="AAY58" s="21"/>
      <c r="AAZ58" s="21"/>
      <c r="ABA58" s="21"/>
      <c r="ABB58" s="21"/>
      <c r="ABC58" s="21"/>
      <c r="ABD58" s="21"/>
      <c r="ABE58" s="21"/>
      <c r="ABF58" s="21"/>
      <c r="ABG58" s="21"/>
      <c r="ABH58" s="21"/>
      <c r="ABI58" s="21"/>
      <c r="ABJ58" s="21"/>
      <c r="ABK58" s="21"/>
      <c r="ABL58" s="21"/>
      <c r="ABM58" s="21"/>
      <c r="ABN58" s="21"/>
      <c r="ABO58" s="21"/>
      <c r="ABP58" s="21"/>
      <c r="ABQ58" s="21"/>
      <c r="ABR58" s="21"/>
      <c r="ABS58" s="21"/>
      <c r="ABT58" s="21"/>
      <c r="ABU58" s="21"/>
      <c r="ABV58" s="21"/>
      <c r="ABW58" s="21"/>
      <c r="ABX58" s="21"/>
      <c r="ABY58" s="21"/>
      <c r="ABZ58" s="21"/>
      <c r="ACA58" s="21"/>
      <c r="ACB58" s="21"/>
      <c r="ACC58" s="21"/>
      <c r="ACD58" s="21"/>
      <c r="ACE58" s="21"/>
      <c r="ACF58" s="21"/>
      <c r="ACG58" s="21"/>
      <c r="ACH58" s="21"/>
      <c r="ACI58" s="21"/>
      <c r="ACJ58" s="21"/>
      <c r="ACK58" s="21"/>
      <c r="ACL58" s="21"/>
      <c r="ACM58" s="21"/>
      <c r="ACN58" s="21"/>
      <c r="ACO58" s="21"/>
      <c r="ACP58" s="21"/>
      <c r="ACQ58" s="21"/>
      <c r="ACR58" s="21"/>
      <c r="ACS58" s="21"/>
      <c r="ACT58" s="21"/>
      <c r="ACU58" s="21"/>
      <c r="ACV58" s="21"/>
      <c r="ACW58" s="21"/>
      <c r="ACX58" s="21"/>
      <c r="ACY58" s="21"/>
      <c r="ACZ58" s="21"/>
      <c r="ADA58" s="21"/>
      <c r="ADB58" s="21"/>
      <c r="ADC58" s="21"/>
      <c r="ADD58" s="21"/>
      <c r="ADE58" s="21"/>
      <c r="ADF58" s="21"/>
      <c r="ADG58" s="21"/>
      <c r="ADH58" s="21"/>
      <c r="ADI58" s="21"/>
      <c r="ADJ58" s="21"/>
      <c r="ADK58" s="21"/>
      <c r="ADL58" s="21"/>
      <c r="ADM58" s="21"/>
      <c r="ADN58" s="21"/>
      <c r="ADO58" s="21"/>
      <c r="ADP58" s="21"/>
      <c r="ADQ58" s="21"/>
      <c r="ADR58" s="21"/>
      <c r="ADS58" s="21"/>
      <c r="ADT58" s="21"/>
      <c r="ADU58" s="21"/>
      <c r="ADV58" s="21"/>
      <c r="ADW58" s="21"/>
      <c r="ADX58" s="21"/>
      <c r="ADY58" s="21"/>
      <c r="ADZ58" s="21"/>
      <c r="AEA58" s="21"/>
      <c r="AEB58" s="21"/>
      <c r="AEC58" s="21"/>
      <c r="AED58" s="21"/>
      <c r="AEE58" s="21"/>
      <c r="AEF58" s="21"/>
      <c r="AEG58" s="21"/>
      <c r="AEH58" s="21"/>
      <c r="AEI58" s="21"/>
      <c r="AEJ58" s="21"/>
      <c r="AEK58" s="21"/>
      <c r="AEL58" s="21"/>
      <c r="AEM58" s="21"/>
      <c r="AEN58" s="21"/>
      <c r="AEO58" s="21"/>
      <c r="AEP58" s="21"/>
      <c r="AEQ58" s="21"/>
      <c r="AER58" s="21"/>
      <c r="AES58" s="21"/>
      <c r="AET58" s="21"/>
      <c r="AEU58" s="21"/>
      <c r="AEV58" s="21"/>
      <c r="AEW58" s="21"/>
      <c r="AEX58" s="21"/>
      <c r="AEY58" s="21"/>
      <c r="AEZ58" s="21"/>
      <c r="AFA58" s="21"/>
      <c r="AFB58" s="21"/>
      <c r="AFC58" s="21"/>
      <c r="AFD58" s="21"/>
      <c r="AFE58" s="21"/>
      <c r="AFF58" s="21"/>
      <c r="AFG58" s="21"/>
      <c r="AFH58" s="21"/>
      <c r="AFI58" s="21"/>
      <c r="AFJ58" s="21"/>
      <c r="AFK58" s="21"/>
      <c r="AFL58" s="21"/>
      <c r="AFM58" s="21"/>
      <c r="AFN58" s="21"/>
      <c r="AFO58" s="21"/>
      <c r="AFP58" s="21"/>
      <c r="AFQ58" s="21"/>
      <c r="AFR58" s="21"/>
      <c r="AFS58" s="21"/>
      <c r="AFT58" s="21"/>
      <c r="AFU58" s="21"/>
      <c r="AFV58" s="21"/>
      <c r="AFW58" s="21"/>
      <c r="AFX58" s="21"/>
      <c r="AFY58" s="21"/>
      <c r="AFZ58" s="21"/>
      <c r="AGA58" s="21"/>
      <c r="AGB58" s="21"/>
      <c r="AGC58" s="21"/>
      <c r="AGD58" s="21"/>
      <c r="AGE58" s="21"/>
      <c r="AGF58" s="21"/>
      <c r="AGG58" s="21"/>
      <c r="AGH58" s="21"/>
      <c r="AGI58" s="21"/>
      <c r="AGJ58" s="21"/>
      <c r="AGK58" s="21"/>
      <c r="AGL58" s="21"/>
      <c r="AGM58" s="21"/>
      <c r="AGN58" s="21"/>
      <c r="AGO58" s="21"/>
      <c r="AGP58" s="21"/>
      <c r="AGQ58" s="21"/>
      <c r="AGR58" s="21"/>
      <c r="AGS58" s="21"/>
      <c r="AGT58" s="21"/>
      <c r="AGU58" s="21"/>
      <c r="AGV58" s="21"/>
      <c r="AGW58" s="21"/>
      <c r="AGX58" s="21"/>
      <c r="AGY58" s="21"/>
      <c r="AGZ58" s="21"/>
      <c r="AHA58" s="21"/>
      <c r="AHB58" s="21"/>
      <c r="AHC58" s="21"/>
      <c r="AHD58" s="21"/>
      <c r="AHE58" s="21"/>
      <c r="AHF58" s="21"/>
      <c r="AHG58" s="21"/>
      <c r="AHH58" s="21"/>
      <c r="AHI58" s="21"/>
      <c r="AHJ58" s="21"/>
      <c r="AHK58" s="21"/>
      <c r="AHL58" s="21"/>
      <c r="AHM58" s="21"/>
      <c r="AHN58" s="21"/>
      <c r="AHO58" s="21"/>
      <c r="AHP58" s="21"/>
      <c r="AHQ58" s="21"/>
      <c r="AHR58" s="21"/>
      <c r="AHS58" s="21"/>
      <c r="AHT58" s="21"/>
      <c r="AHU58" s="21"/>
      <c r="AHV58" s="21"/>
      <c r="AHW58" s="21"/>
      <c r="AHX58" s="21"/>
      <c r="AHY58" s="21"/>
      <c r="AHZ58" s="21"/>
      <c r="AIA58" s="21"/>
      <c r="AIB58" s="21"/>
      <c r="AIC58" s="21"/>
      <c r="AID58" s="21"/>
      <c r="AIE58" s="21"/>
      <c r="AIF58" s="21"/>
      <c r="AIG58" s="21"/>
      <c r="AIH58" s="21"/>
      <c r="AII58" s="21"/>
      <c r="AIJ58" s="21"/>
      <c r="AIK58" s="21"/>
      <c r="AIL58" s="21"/>
      <c r="AIM58" s="21"/>
      <c r="AIN58" s="21"/>
      <c r="AIO58" s="21"/>
      <c r="AIP58" s="21"/>
      <c r="AIQ58" s="21"/>
      <c r="AIR58" s="21"/>
      <c r="AIS58" s="21"/>
      <c r="AIT58" s="21"/>
      <c r="AIU58" s="21"/>
      <c r="AIV58" s="21"/>
      <c r="AIW58" s="21"/>
      <c r="AIX58" s="21"/>
      <c r="AIY58" s="21"/>
      <c r="AIZ58" s="21"/>
      <c r="AJA58" s="21"/>
      <c r="AJB58" s="21"/>
      <c r="AJC58" s="21"/>
      <c r="AJD58" s="21"/>
      <c r="AJE58" s="21"/>
      <c r="AJF58" s="21"/>
      <c r="AJG58" s="21"/>
      <c r="AJH58" s="21"/>
      <c r="AJI58" s="21"/>
      <c r="AJJ58" s="21"/>
      <c r="AJK58" s="21"/>
      <c r="AJL58" s="21"/>
      <c r="AJM58" s="21"/>
      <c r="AJN58" s="21"/>
      <c r="AJO58" s="21"/>
      <c r="AJP58" s="21"/>
      <c r="AJQ58" s="21"/>
      <c r="AJR58" s="21"/>
      <c r="AJS58" s="21"/>
      <c r="AJT58" s="21"/>
      <c r="AJU58" s="21"/>
      <c r="AJV58" s="21"/>
      <c r="AJW58" s="21"/>
      <c r="AJX58" s="21"/>
      <c r="AJY58" s="21"/>
      <c r="AJZ58" s="21"/>
      <c r="AKA58" s="21"/>
      <c r="AKB58" s="21"/>
      <c r="AKC58" s="21"/>
      <c r="AKD58" s="21"/>
      <c r="AKE58" s="21"/>
      <c r="AKF58" s="21"/>
      <c r="AKG58" s="21"/>
      <c r="AKH58" s="21"/>
      <c r="AKI58" s="21"/>
      <c r="AKJ58" s="21"/>
      <c r="AKK58" s="21"/>
      <c r="AKL58" s="21"/>
      <c r="AKM58" s="21"/>
      <c r="AKN58" s="21"/>
      <c r="AKO58" s="21"/>
      <c r="AKP58" s="21"/>
      <c r="AKQ58" s="21"/>
      <c r="AKR58" s="21"/>
      <c r="AKS58" s="21"/>
      <c r="AKT58" s="21"/>
      <c r="AKU58" s="21"/>
      <c r="AKV58" s="21"/>
      <c r="AKW58" s="21"/>
      <c r="AKX58" s="21"/>
      <c r="AKY58" s="21"/>
      <c r="AKZ58" s="21"/>
      <c r="ALA58" s="21"/>
      <c r="ALB58" s="21"/>
      <c r="ALC58" s="21"/>
      <c r="ALD58" s="21"/>
      <c r="ALE58" s="21"/>
      <c r="ALF58" s="21"/>
      <c r="ALG58" s="21"/>
      <c r="ALH58" s="21"/>
      <c r="ALI58" s="21"/>
      <c r="ALJ58" s="21"/>
      <c r="ALK58" s="21"/>
      <c r="ALL58" s="21"/>
      <c r="ALM58" s="21"/>
      <c r="ALN58" s="21"/>
      <c r="ALO58" s="21"/>
      <c r="ALP58" s="21"/>
      <c r="ALQ58" s="21"/>
      <c r="ALR58" s="21"/>
      <c r="ALS58" s="21"/>
      <c r="ALT58" s="21"/>
      <c r="ALU58" s="21"/>
      <c r="ALV58" s="21"/>
      <c r="ALW58" s="21"/>
      <c r="ALX58" s="21"/>
      <c r="ALY58" s="21"/>
      <c r="ALZ58" s="21"/>
      <c r="AMA58" s="21"/>
      <c r="AMB58" s="21"/>
      <c r="AMC58" s="21"/>
      <c r="AMD58" s="21"/>
      <c r="AME58" s="21"/>
      <c r="AMF58" s="21"/>
      <c r="AMG58" s="21"/>
      <c r="AMH58" s="21"/>
      <c r="AMI58" s="21"/>
      <c r="AMJ58" s="21"/>
      <c r="AMK58" s="21"/>
      <c r="AML58" s="21"/>
      <c r="AMM58" s="21"/>
      <c r="AMN58" s="21"/>
      <c r="AMO58" s="21"/>
      <c r="AMP58" s="21"/>
      <c r="AMQ58" s="21"/>
      <c r="AMR58" s="21"/>
      <c r="AMS58" s="21"/>
      <c r="AMT58" s="21"/>
      <c r="AMU58" s="21"/>
      <c r="AMV58" s="21"/>
      <c r="AMW58" s="21"/>
      <c r="AMX58" s="21"/>
      <c r="AMY58" s="21"/>
      <c r="AMZ58" s="21"/>
      <c r="ANA58" s="21"/>
      <c r="ANB58" s="21"/>
      <c r="ANC58" s="21"/>
      <c r="AND58" s="21"/>
      <c r="ANE58" s="21"/>
      <c r="ANF58" s="21"/>
      <c r="ANG58" s="21"/>
      <c r="ANH58" s="21"/>
      <c r="ANI58" s="21"/>
      <c r="ANJ58" s="21"/>
      <c r="ANK58" s="21"/>
      <c r="ANL58" s="21"/>
      <c r="ANM58" s="21"/>
      <c r="ANN58" s="21"/>
      <c r="ANO58" s="21"/>
      <c r="ANP58" s="21"/>
      <c r="ANQ58" s="21"/>
      <c r="ANR58" s="21"/>
      <c r="ANS58" s="21"/>
      <c r="ANT58" s="21"/>
      <c r="ANU58" s="21"/>
      <c r="ANV58" s="21"/>
      <c r="ANW58" s="21"/>
      <c r="ANX58" s="21"/>
      <c r="ANY58" s="21"/>
      <c r="ANZ58" s="21"/>
      <c r="AOA58" s="21"/>
      <c r="AOB58" s="21"/>
      <c r="AOC58" s="21"/>
      <c r="AOD58" s="21"/>
      <c r="AOE58" s="21"/>
      <c r="AOF58" s="21"/>
      <c r="AOG58" s="21"/>
      <c r="AOH58" s="21"/>
      <c r="AOI58" s="21"/>
      <c r="AOJ58" s="21"/>
      <c r="AOK58" s="21"/>
      <c r="AOL58" s="21"/>
      <c r="AOM58" s="21"/>
      <c r="AON58" s="21"/>
      <c r="AOO58" s="21"/>
      <c r="AOP58" s="21"/>
      <c r="AOQ58" s="21"/>
      <c r="AOR58" s="21"/>
      <c r="AOS58" s="21"/>
      <c r="AOT58" s="21"/>
      <c r="AOU58" s="21"/>
      <c r="AOV58" s="21"/>
      <c r="AOW58" s="21"/>
      <c r="AOX58" s="21"/>
      <c r="AOY58" s="21"/>
      <c r="AOZ58" s="21"/>
      <c r="APA58" s="21"/>
      <c r="APB58" s="21"/>
      <c r="APC58" s="21"/>
      <c r="APD58" s="21"/>
      <c r="APE58" s="21"/>
      <c r="APF58" s="21"/>
      <c r="APG58" s="21"/>
      <c r="APH58" s="21"/>
      <c r="API58" s="21"/>
      <c r="APJ58" s="21"/>
      <c r="APK58" s="21"/>
      <c r="APL58" s="21"/>
      <c r="APM58" s="21"/>
      <c r="APN58" s="21"/>
      <c r="APO58" s="21"/>
      <c r="APP58" s="21"/>
      <c r="APQ58" s="21"/>
      <c r="APR58" s="21"/>
      <c r="APS58" s="21"/>
      <c r="APT58" s="21"/>
      <c r="APU58" s="21"/>
      <c r="APV58" s="21"/>
      <c r="APW58" s="21"/>
      <c r="APX58" s="21"/>
      <c r="APY58" s="21"/>
      <c r="APZ58" s="21"/>
      <c r="AQA58" s="21"/>
      <c r="AQB58" s="21"/>
      <c r="AQC58" s="21"/>
      <c r="AQD58" s="21"/>
      <c r="AQE58" s="21"/>
      <c r="AQF58" s="21"/>
      <c r="AQG58" s="21"/>
      <c r="AQH58" s="21"/>
      <c r="AQI58" s="21"/>
      <c r="AQJ58" s="21"/>
      <c r="AQK58" s="21"/>
      <c r="AQL58" s="21"/>
      <c r="AQM58" s="21"/>
      <c r="AQN58" s="21"/>
      <c r="AQO58" s="21"/>
      <c r="AQP58" s="21"/>
      <c r="AQQ58" s="21"/>
      <c r="AQR58" s="21"/>
      <c r="AQS58" s="21"/>
      <c r="AQT58" s="21"/>
      <c r="AQU58" s="21"/>
      <c r="AQV58" s="21"/>
      <c r="AQW58" s="21"/>
      <c r="AQX58" s="21"/>
      <c r="AQY58" s="21"/>
      <c r="AQZ58" s="21"/>
      <c r="ARA58" s="21"/>
      <c r="ARB58" s="21"/>
      <c r="ARC58" s="21"/>
      <c r="ARD58" s="21"/>
      <c r="ARE58" s="21"/>
      <c r="ARF58" s="21"/>
      <c r="ARG58" s="21"/>
      <c r="ARH58" s="21"/>
      <c r="ARI58" s="21"/>
      <c r="ARJ58" s="21"/>
      <c r="ARK58" s="21"/>
      <c r="ARL58" s="21"/>
      <c r="ARM58" s="21"/>
      <c r="ARN58" s="21"/>
      <c r="ARO58" s="21"/>
      <c r="ARP58" s="21"/>
      <c r="ARQ58" s="21"/>
      <c r="ARR58" s="21"/>
      <c r="ARS58" s="21"/>
      <c r="ART58" s="21"/>
      <c r="ARU58" s="21"/>
      <c r="ARV58" s="21"/>
      <c r="ARW58" s="21"/>
      <c r="ARX58" s="21"/>
      <c r="ARY58" s="21"/>
      <c r="ARZ58" s="21"/>
      <c r="ASA58" s="21"/>
      <c r="ASB58" s="21"/>
      <c r="ASC58" s="21"/>
      <c r="ASD58" s="21"/>
      <c r="ASE58" s="21"/>
      <c r="ASF58" s="21"/>
      <c r="ASG58" s="21"/>
      <c r="ASH58" s="21"/>
      <c r="ASI58" s="21"/>
      <c r="ASJ58" s="21"/>
      <c r="ASK58" s="21"/>
      <c r="ASL58" s="21"/>
      <c r="ASM58" s="21"/>
      <c r="ASN58" s="21"/>
      <c r="ASO58" s="21"/>
      <c r="ASP58" s="21"/>
      <c r="ASQ58" s="21"/>
      <c r="ASR58" s="21"/>
      <c r="ASS58" s="21"/>
      <c r="AST58" s="21"/>
      <c r="ASU58" s="21"/>
      <c r="ASV58" s="21"/>
      <c r="ASW58" s="21"/>
      <c r="ASX58" s="21"/>
      <c r="ASY58" s="21"/>
      <c r="ASZ58" s="21"/>
      <c r="ATA58" s="21"/>
      <c r="ATB58" s="21"/>
      <c r="ATC58" s="21"/>
      <c r="ATD58" s="21"/>
      <c r="ATE58" s="21"/>
      <c r="ATF58" s="21"/>
      <c r="ATG58" s="21"/>
      <c r="ATH58" s="21"/>
      <c r="ATI58" s="21"/>
      <c r="ATJ58" s="21"/>
      <c r="ATK58" s="21"/>
      <c r="ATL58" s="21"/>
      <c r="ATM58" s="21"/>
      <c r="ATN58" s="21"/>
      <c r="ATO58" s="21"/>
      <c r="ATP58" s="21"/>
      <c r="ATQ58" s="21"/>
      <c r="ATR58" s="21"/>
      <c r="ATS58" s="21"/>
      <c r="ATT58" s="21"/>
      <c r="ATU58" s="21"/>
      <c r="ATV58" s="21"/>
      <c r="ATW58" s="21"/>
      <c r="ATX58" s="21"/>
      <c r="ATY58" s="21"/>
      <c r="ATZ58" s="21"/>
      <c r="AUA58" s="21"/>
      <c r="AUB58" s="21"/>
      <c r="AUC58" s="21"/>
      <c r="AUD58" s="21"/>
      <c r="AUE58" s="21"/>
      <c r="AUF58" s="21"/>
      <c r="AUG58" s="21"/>
      <c r="AUH58" s="21"/>
      <c r="AUI58" s="21"/>
      <c r="AUJ58" s="21"/>
      <c r="AUK58" s="21"/>
      <c r="AUL58" s="21"/>
      <c r="AUM58" s="21"/>
      <c r="AUN58" s="21"/>
      <c r="AUO58" s="21"/>
      <c r="AUP58" s="21"/>
      <c r="AUQ58" s="21"/>
      <c r="AUR58" s="21"/>
      <c r="AUS58" s="21"/>
      <c r="AUT58" s="21"/>
      <c r="AUU58" s="21"/>
      <c r="AUV58" s="21"/>
      <c r="AUW58" s="21"/>
      <c r="AUX58" s="21"/>
      <c r="AUY58" s="21"/>
      <c r="AUZ58" s="21"/>
      <c r="AVA58" s="21"/>
      <c r="AVB58" s="21"/>
      <c r="AVC58" s="21"/>
      <c r="AVD58" s="21"/>
      <c r="AVE58" s="21"/>
      <c r="AVF58" s="21"/>
      <c r="AVG58" s="21"/>
      <c r="AVH58" s="21"/>
      <c r="AVI58" s="21"/>
      <c r="AVJ58" s="21"/>
      <c r="AVK58" s="21"/>
      <c r="AVL58" s="21"/>
      <c r="AVM58" s="21"/>
      <c r="AVN58" s="21"/>
      <c r="AVO58" s="21"/>
      <c r="AVP58" s="21"/>
      <c r="AVQ58" s="21"/>
      <c r="AVR58" s="21"/>
      <c r="AVS58" s="21"/>
      <c r="AVT58" s="21"/>
      <c r="AVU58" s="21"/>
      <c r="AVV58" s="21"/>
      <c r="AVW58" s="21"/>
      <c r="AVX58" s="21"/>
      <c r="AVY58" s="21"/>
      <c r="AVZ58" s="21"/>
      <c r="AWA58" s="21"/>
      <c r="AWB58" s="21"/>
      <c r="AWC58" s="21"/>
      <c r="AWD58" s="21"/>
      <c r="AWE58" s="21"/>
      <c r="AWF58" s="21"/>
      <c r="AWG58" s="21"/>
      <c r="AWH58" s="21"/>
      <c r="AWI58" s="21"/>
      <c r="AWJ58" s="21"/>
      <c r="AWK58" s="21"/>
      <c r="AWL58" s="21"/>
      <c r="AWM58" s="21"/>
      <c r="AWN58" s="21"/>
      <c r="AWO58" s="21"/>
      <c r="AWP58" s="21"/>
      <c r="AWQ58" s="21"/>
      <c r="AWR58" s="21"/>
      <c r="AWS58" s="21"/>
      <c r="AWT58" s="21"/>
      <c r="AWU58" s="21"/>
      <c r="AWV58" s="21"/>
      <c r="AWW58" s="21"/>
      <c r="AWX58" s="21"/>
      <c r="AWY58" s="21"/>
      <c r="AWZ58" s="21"/>
      <c r="AXA58" s="21"/>
      <c r="AXB58" s="21"/>
      <c r="AXC58" s="21"/>
      <c r="AXD58" s="21"/>
      <c r="AXE58" s="21"/>
      <c r="AXF58" s="21"/>
      <c r="AXG58" s="21"/>
      <c r="AXH58" s="21"/>
      <c r="AXI58" s="21"/>
      <c r="AXJ58" s="21"/>
      <c r="AXK58" s="21"/>
      <c r="AXL58" s="21"/>
      <c r="AXM58" s="21"/>
      <c r="AXN58" s="21"/>
      <c r="AXO58" s="21"/>
      <c r="AXP58" s="21"/>
      <c r="AXQ58" s="21"/>
      <c r="AXR58" s="21"/>
      <c r="AXS58" s="21"/>
      <c r="AXT58" s="21"/>
      <c r="AXU58" s="21"/>
      <c r="AXV58" s="21"/>
      <c r="AXW58" s="21"/>
      <c r="AXX58" s="21"/>
      <c r="AXY58" s="21"/>
      <c r="AXZ58" s="21"/>
      <c r="AYA58" s="21"/>
      <c r="AYB58" s="21"/>
      <c r="AYC58" s="21"/>
      <c r="AYD58" s="21"/>
      <c r="AYE58" s="21"/>
      <c r="AYF58" s="21"/>
      <c r="AYG58" s="21"/>
      <c r="AYH58" s="21"/>
      <c r="AYI58" s="21"/>
      <c r="AYJ58" s="21"/>
      <c r="AYK58" s="21"/>
      <c r="AYL58" s="21"/>
      <c r="AYM58" s="21"/>
      <c r="AYN58" s="21"/>
      <c r="AYO58" s="21"/>
      <c r="AYP58" s="21"/>
      <c r="AYQ58" s="21"/>
      <c r="AYR58" s="21"/>
      <c r="AYS58" s="21"/>
      <c r="AYT58" s="21"/>
      <c r="AYU58" s="21"/>
      <c r="AYV58" s="21"/>
      <c r="AYW58" s="21"/>
      <c r="AYX58" s="21"/>
      <c r="AYY58" s="21"/>
      <c r="AYZ58" s="21"/>
      <c r="AZA58" s="21"/>
      <c r="AZB58" s="21"/>
      <c r="AZC58" s="21"/>
      <c r="AZD58" s="21"/>
      <c r="AZE58" s="21"/>
      <c r="AZF58" s="21"/>
      <c r="AZG58" s="21"/>
      <c r="AZH58" s="21"/>
      <c r="AZI58" s="21"/>
      <c r="AZJ58" s="21"/>
      <c r="AZK58" s="21"/>
      <c r="AZL58" s="21"/>
      <c r="AZM58" s="21"/>
      <c r="AZN58" s="21"/>
      <c r="AZO58" s="21"/>
      <c r="AZP58" s="21"/>
      <c r="AZQ58" s="21"/>
      <c r="AZR58" s="21"/>
      <c r="AZS58" s="21"/>
      <c r="AZT58" s="21"/>
      <c r="AZU58" s="21"/>
      <c r="AZV58" s="21"/>
      <c r="AZW58" s="21"/>
      <c r="AZX58" s="21"/>
      <c r="AZY58" s="21"/>
      <c r="AZZ58" s="21"/>
      <c r="BAA58" s="21"/>
      <c r="BAB58" s="21"/>
      <c r="BAC58" s="21"/>
      <c r="BAD58" s="21"/>
      <c r="BAE58" s="21"/>
      <c r="BAF58" s="21"/>
      <c r="BAG58" s="21"/>
      <c r="BAH58" s="21"/>
      <c r="BAI58" s="21"/>
      <c r="BAJ58" s="21"/>
      <c r="BAK58" s="21"/>
      <c r="BAL58" s="21"/>
      <c r="BAM58" s="21"/>
      <c r="BAN58" s="21"/>
      <c r="BAO58" s="21"/>
      <c r="BAP58" s="21"/>
      <c r="BAQ58" s="21"/>
      <c r="BAR58" s="21"/>
      <c r="BAS58" s="21"/>
      <c r="BAT58" s="21"/>
      <c r="BAU58" s="21"/>
      <c r="BAV58" s="21"/>
      <c r="BAW58" s="21"/>
      <c r="BAX58" s="21"/>
      <c r="BAY58" s="21"/>
      <c r="BAZ58" s="21"/>
      <c r="BBA58" s="21"/>
      <c r="BBB58" s="21"/>
      <c r="BBC58" s="21"/>
      <c r="BBD58" s="21"/>
      <c r="BBE58" s="21"/>
      <c r="BBF58" s="21"/>
      <c r="BBG58" s="21"/>
      <c r="BBH58" s="21"/>
      <c r="BBI58" s="21"/>
      <c r="BBJ58" s="21"/>
      <c r="BBK58" s="21"/>
      <c r="BBL58" s="21"/>
      <c r="BBM58" s="21"/>
      <c r="BBN58" s="21"/>
      <c r="BBO58" s="21"/>
      <c r="BBP58" s="21"/>
      <c r="BBQ58" s="21"/>
      <c r="BBR58" s="21"/>
      <c r="BBS58" s="21"/>
      <c r="BBT58" s="21"/>
      <c r="BBU58" s="21"/>
      <c r="BBV58" s="21"/>
      <c r="BBW58" s="21"/>
      <c r="BBX58" s="21"/>
      <c r="BBY58" s="21"/>
      <c r="BBZ58" s="21"/>
      <c r="BCA58" s="21"/>
      <c r="BCB58" s="21"/>
      <c r="BCC58" s="21"/>
      <c r="BCD58" s="21"/>
      <c r="BCE58" s="21"/>
      <c r="BCF58" s="21"/>
      <c r="BCG58" s="21"/>
      <c r="BCH58" s="21"/>
      <c r="BCI58" s="21"/>
      <c r="BCJ58" s="21"/>
      <c r="BCK58" s="21"/>
      <c r="BCL58" s="21"/>
      <c r="BCM58" s="21"/>
      <c r="BCN58" s="21"/>
      <c r="BCO58" s="21"/>
      <c r="BCP58" s="21"/>
      <c r="BCQ58" s="21"/>
      <c r="BCR58" s="21"/>
      <c r="BCS58" s="21"/>
      <c r="BCT58" s="21"/>
      <c r="BCU58" s="21"/>
      <c r="BCV58" s="21"/>
      <c r="BCW58" s="21"/>
      <c r="BCX58" s="21"/>
      <c r="BCY58" s="21"/>
      <c r="BCZ58" s="21"/>
      <c r="BDA58" s="21"/>
      <c r="BDB58" s="21"/>
      <c r="BDC58" s="21"/>
      <c r="BDD58" s="21"/>
      <c r="BDE58" s="21"/>
      <c r="BDF58" s="21"/>
      <c r="BDG58" s="21"/>
      <c r="BDH58" s="21"/>
      <c r="BDI58" s="21"/>
      <c r="BDJ58" s="21"/>
      <c r="BDK58" s="21"/>
      <c r="BDL58" s="21"/>
      <c r="BDM58" s="21"/>
      <c r="BDN58" s="21"/>
      <c r="BDO58" s="21"/>
      <c r="BDP58" s="21"/>
      <c r="BDQ58" s="21"/>
      <c r="BDR58" s="21"/>
      <c r="BDS58" s="21"/>
      <c r="BDT58" s="21"/>
      <c r="BDU58" s="21"/>
      <c r="BDV58" s="21"/>
      <c r="BDW58" s="21"/>
      <c r="BDX58" s="21"/>
      <c r="BDY58" s="21"/>
      <c r="BDZ58" s="21"/>
      <c r="BEA58" s="21"/>
      <c r="BEB58" s="21"/>
      <c r="BEC58" s="21"/>
      <c r="BED58" s="21"/>
      <c r="BEE58" s="21"/>
      <c r="BEF58" s="21"/>
      <c r="BEG58" s="21"/>
      <c r="BEH58" s="21"/>
      <c r="BEI58" s="21"/>
      <c r="BEJ58" s="21"/>
      <c r="BEK58" s="21"/>
      <c r="BEL58" s="21"/>
      <c r="BEM58" s="21"/>
      <c r="BEN58" s="21"/>
      <c r="BEO58" s="21"/>
      <c r="BEP58" s="21"/>
      <c r="BEQ58" s="21"/>
      <c r="BER58" s="21"/>
      <c r="BES58" s="21"/>
      <c r="BET58" s="21"/>
      <c r="BEU58" s="21"/>
      <c r="BEV58" s="21"/>
      <c r="BEW58" s="21"/>
      <c r="BEX58" s="21"/>
      <c r="BEY58" s="21"/>
      <c r="BEZ58" s="21"/>
      <c r="BFA58" s="21"/>
      <c r="BFB58" s="21"/>
      <c r="BFC58" s="21"/>
      <c r="BFD58" s="21"/>
      <c r="BFE58" s="21"/>
      <c r="BFF58" s="21"/>
      <c r="BFG58" s="21"/>
      <c r="BFH58" s="21"/>
      <c r="BFI58" s="21"/>
      <c r="BFJ58" s="21"/>
      <c r="BFK58" s="21"/>
      <c r="BFL58" s="21"/>
      <c r="BFM58" s="21"/>
      <c r="BFN58" s="21"/>
      <c r="BFO58" s="21"/>
      <c r="BFP58" s="21"/>
      <c r="BFQ58" s="21"/>
      <c r="BFR58" s="21"/>
      <c r="BFS58" s="21"/>
      <c r="BFT58" s="21"/>
      <c r="BFU58" s="21"/>
      <c r="BFV58" s="21"/>
      <c r="BFW58" s="21"/>
      <c r="BFX58" s="21"/>
      <c r="BFY58" s="21"/>
      <c r="BFZ58" s="21"/>
      <c r="BGA58" s="21"/>
      <c r="BGB58" s="21"/>
      <c r="BGC58" s="21"/>
      <c r="BGD58" s="21"/>
      <c r="BGE58" s="21"/>
      <c r="BGF58" s="21"/>
      <c r="BGG58" s="21"/>
      <c r="BGH58" s="21"/>
      <c r="BGI58" s="21"/>
      <c r="BGJ58" s="21"/>
      <c r="BGK58" s="21"/>
      <c r="BGL58" s="21"/>
      <c r="BGM58" s="21"/>
      <c r="BGN58" s="21"/>
      <c r="BGO58" s="21"/>
      <c r="BGP58" s="21"/>
      <c r="BGQ58" s="21"/>
      <c r="BGR58" s="21"/>
      <c r="BGS58" s="21"/>
      <c r="BGT58" s="21"/>
      <c r="BGU58" s="21"/>
      <c r="BGV58" s="21"/>
      <c r="BGW58" s="21"/>
      <c r="BGX58" s="21"/>
      <c r="BGY58" s="21"/>
      <c r="BGZ58" s="21"/>
      <c r="BHA58" s="21"/>
      <c r="BHB58" s="21"/>
      <c r="BHC58" s="21"/>
      <c r="BHD58" s="21"/>
      <c r="BHE58" s="21"/>
      <c r="BHF58" s="21"/>
      <c r="BHG58" s="21"/>
      <c r="BHH58" s="21"/>
      <c r="BHI58" s="21"/>
      <c r="BHJ58" s="21"/>
      <c r="BHK58" s="21"/>
      <c r="BHL58" s="21"/>
      <c r="BHM58" s="21"/>
      <c r="BHN58" s="21"/>
      <c r="BHO58" s="21"/>
      <c r="BHP58" s="21"/>
      <c r="BHQ58" s="21"/>
      <c r="BHR58" s="21"/>
      <c r="BHS58" s="21"/>
      <c r="BHT58" s="21"/>
      <c r="BHU58" s="21"/>
      <c r="BHV58" s="21"/>
      <c r="BHW58" s="21"/>
      <c r="BHX58" s="21"/>
      <c r="BHY58" s="21"/>
      <c r="BHZ58" s="21"/>
      <c r="BIA58" s="21"/>
      <c r="BIB58" s="21"/>
      <c r="BIC58" s="21"/>
      <c r="BID58" s="21"/>
      <c r="BIE58" s="21"/>
      <c r="BIF58" s="21"/>
      <c r="BIG58" s="21"/>
      <c r="BIH58" s="21"/>
      <c r="BII58" s="21"/>
      <c r="BIJ58" s="21"/>
      <c r="BIK58" s="21"/>
      <c r="BIL58" s="21"/>
      <c r="BIM58" s="21"/>
      <c r="BIN58" s="21"/>
      <c r="BIO58" s="21"/>
      <c r="BIP58" s="21"/>
      <c r="BIQ58" s="21"/>
      <c r="BIR58" s="21"/>
      <c r="BIS58" s="21"/>
      <c r="BIT58" s="21"/>
      <c r="BIU58" s="21"/>
      <c r="BIV58" s="21"/>
      <c r="BIW58" s="21"/>
      <c r="BIX58" s="21"/>
      <c r="BIY58" s="21"/>
      <c r="BIZ58" s="21"/>
      <c r="BJA58" s="21"/>
      <c r="BJB58" s="21"/>
      <c r="BJC58" s="21"/>
      <c r="BJD58" s="21"/>
      <c r="BJE58" s="21"/>
      <c r="BJF58" s="21"/>
      <c r="BJG58" s="21"/>
      <c r="BJH58" s="21"/>
      <c r="BJI58" s="21"/>
      <c r="BJJ58" s="21"/>
      <c r="BJK58" s="21"/>
      <c r="BJL58" s="21"/>
      <c r="BJM58" s="21"/>
      <c r="BJN58" s="21"/>
      <c r="BJO58" s="21"/>
      <c r="BJP58" s="21"/>
      <c r="BJQ58" s="21"/>
      <c r="BJR58" s="21"/>
      <c r="BJS58" s="21"/>
      <c r="BJT58" s="21"/>
      <c r="BJU58" s="21"/>
      <c r="BJV58" s="21"/>
      <c r="BJW58" s="21"/>
      <c r="BJX58" s="21"/>
      <c r="BJY58" s="21"/>
      <c r="BJZ58" s="21"/>
      <c r="BKA58" s="21"/>
      <c r="BKB58" s="21"/>
      <c r="BKC58" s="21"/>
      <c r="BKD58" s="21"/>
      <c r="BKE58" s="21"/>
      <c r="BKF58" s="21"/>
      <c r="BKG58" s="21"/>
      <c r="BKH58" s="21"/>
      <c r="BKI58" s="21"/>
      <c r="BKJ58" s="21"/>
      <c r="BKK58" s="21"/>
      <c r="BKL58" s="21"/>
      <c r="BKM58" s="21"/>
      <c r="BKN58" s="21"/>
      <c r="BKO58" s="21"/>
      <c r="BKP58" s="21"/>
      <c r="BKQ58" s="21"/>
      <c r="BKR58" s="21"/>
      <c r="BKS58" s="21"/>
      <c r="BKT58" s="21"/>
      <c r="BKU58" s="21"/>
      <c r="BKV58" s="21"/>
      <c r="BKW58" s="21"/>
      <c r="BKX58" s="21"/>
      <c r="BKY58" s="21"/>
      <c r="BKZ58" s="21"/>
      <c r="BLA58" s="21"/>
      <c r="BLB58" s="21"/>
      <c r="BLC58" s="21"/>
      <c r="BLD58" s="21"/>
      <c r="BLE58" s="21"/>
      <c r="BLF58" s="21"/>
      <c r="BLG58" s="21"/>
      <c r="BLH58" s="21"/>
      <c r="BLI58" s="21"/>
      <c r="BLJ58" s="21"/>
      <c r="BLK58" s="21"/>
      <c r="BLL58" s="21"/>
      <c r="BLM58" s="21"/>
      <c r="BLN58" s="21"/>
      <c r="BLO58" s="21"/>
      <c r="BLP58" s="21"/>
      <c r="BLQ58" s="21"/>
      <c r="BLR58" s="21"/>
      <c r="BLS58" s="21"/>
      <c r="BLT58" s="21"/>
      <c r="BLU58" s="21"/>
      <c r="BLV58" s="21"/>
      <c r="BLW58" s="21"/>
      <c r="BLX58" s="21"/>
      <c r="BLY58" s="21"/>
      <c r="BLZ58" s="21"/>
      <c r="BMA58" s="21"/>
      <c r="BMB58" s="21"/>
      <c r="BMC58" s="21"/>
      <c r="BMD58" s="21"/>
      <c r="BME58" s="21"/>
      <c r="BMF58" s="21"/>
      <c r="BMG58" s="21"/>
      <c r="BMH58" s="21"/>
      <c r="BMI58" s="21"/>
      <c r="BMJ58" s="21"/>
      <c r="BMK58" s="21"/>
      <c r="BML58" s="21"/>
      <c r="BMM58" s="21"/>
      <c r="BMN58" s="21"/>
      <c r="BMO58" s="21"/>
      <c r="BMP58" s="21"/>
      <c r="BMQ58" s="21"/>
      <c r="BMR58" s="21"/>
      <c r="BMS58" s="21"/>
      <c r="BMT58" s="21"/>
      <c r="BMU58" s="21"/>
      <c r="BMV58" s="21"/>
      <c r="BMW58" s="21"/>
      <c r="BMX58" s="21"/>
      <c r="BMY58" s="21"/>
      <c r="BMZ58" s="21"/>
      <c r="BNA58" s="21"/>
      <c r="BNB58" s="21"/>
      <c r="BNC58" s="21"/>
      <c r="BND58" s="21"/>
      <c r="BNE58" s="21"/>
      <c r="BNF58" s="21"/>
      <c r="BNG58" s="21"/>
      <c r="BNH58" s="21"/>
      <c r="BNI58" s="21"/>
      <c r="BNJ58" s="21"/>
      <c r="BNK58" s="21"/>
      <c r="BNL58" s="21"/>
      <c r="BNM58" s="21"/>
      <c r="BNN58" s="21"/>
      <c r="BNO58" s="21"/>
      <c r="BNP58" s="21"/>
      <c r="BNQ58" s="21"/>
      <c r="BNR58" s="21"/>
      <c r="BNS58" s="21"/>
      <c r="BNT58" s="21"/>
      <c r="BNU58" s="21"/>
      <c r="BNV58" s="21"/>
      <c r="BNW58" s="21"/>
      <c r="BNX58" s="21"/>
      <c r="BNY58" s="21"/>
      <c r="BNZ58" s="21"/>
      <c r="BOA58" s="21"/>
      <c r="BOB58" s="21"/>
      <c r="BOC58" s="21"/>
      <c r="BOD58" s="21"/>
      <c r="BOE58" s="21"/>
      <c r="BOF58" s="21"/>
      <c r="BOG58" s="21"/>
      <c r="BOH58" s="21"/>
      <c r="BOI58" s="21"/>
      <c r="BOJ58" s="21"/>
      <c r="BOK58" s="21"/>
      <c r="BOL58" s="21"/>
      <c r="BOM58" s="21"/>
      <c r="BON58" s="21"/>
      <c r="BOO58" s="21"/>
      <c r="BOP58" s="21"/>
      <c r="BOQ58" s="21"/>
      <c r="BOR58" s="21"/>
      <c r="BOS58" s="21"/>
      <c r="BOT58" s="21"/>
      <c r="BOU58" s="21"/>
      <c r="BOV58" s="21"/>
      <c r="BOW58" s="21"/>
      <c r="BOX58" s="21"/>
      <c r="BOY58" s="21"/>
      <c r="BOZ58" s="21"/>
      <c r="BPA58" s="21"/>
      <c r="BPB58" s="21"/>
      <c r="BPC58" s="21"/>
      <c r="BPD58" s="21"/>
      <c r="BPE58" s="21"/>
      <c r="BPF58" s="21"/>
      <c r="BPG58" s="21"/>
      <c r="BPH58" s="21"/>
      <c r="BPI58" s="21"/>
      <c r="BPJ58" s="21"/>
      <c r="BPK58" s="21"/>
      <c r="BPL58" s="21"/>
      <c r="BPM58" s="21"/>
      <c r="BPN58" s="21"/>
      <c r="BPO58" s="21"/>
      <c r="BPP58" s="21"/>
      <c r="BPQ58" s="21"/>
      <c r="BPR58" s="21"/>
      <c r="BPS58" s="21"/>
      <c r="BPT58" s="21"/>
      <c r="BPU58" s="21"/>
      <c r="BPV58" s="21"/>
      <c r="BPW58" s="21"/>
      <c r="BPX58" s="21"/>
      <c r="BPY58" s="21"/>
      <c r="BPZ58" s="21"/>
      <c r="BQA58" s="21"/>
      <c r="BQB58" s="21"/>
      <c r="BQC58" s="21"/>
      <c r="BQD58" s="21"/>
      <c r="BQE58" s="21"/>
      <c r="BQF58" s="21"/>
      <c r="BQG58" s="21"/>
      <c r="BQH58" s="21"/>
      <c r="BQI58" s="21"/>
      <c r="BQJ58" s="21"/>
      <c r="BQK58" s="21"/>
      <c r="BQL58" s="21"/>
      <c r="BQM58" s="21"/>
      <c r="BQN58" s="21"/>
      <c r="BQO58" s="21"/>
      <c r="BQP58" s="21"/>
      <c r="BQQ58" s="21"/>
      <c r="BQR58" s="21"/>
      <c r="BQS58" s="21"/>
      <c r="BQT58" s="21"/>
      <c r="BQU58" s="21"/>
      <c r="BQV58" s="21"/>
      <c r="BQW58" s="21"/>
      <c r="BQX58" s="21"/>
      <c r="BQY58" s="21"/>
      <c r="BQZ58" s="21"/>
      <c r="BRA58" s="21"/>
      <c r="BRB58" s="21"/>
      <c r="BRC58" s="21"/>
      <c r="BRD58" s="21"/>
      <c r="BRE58" s="21"/>
      <c r="BRF58" s="21"/>
      <c r="BRG58" s="21"/>
      <c r="BRH58" s="21"/>
      <c r="BRI58" s="21"/>
      <c r="BRJ58" s="21"/>
      <c r="BRK58" s="21"/>
      <c r="BRL58" s="21"/>
      <c r="BRM58" s="21"/>
      <c r="BRN58" s="21"/>
      <c r="BRO58" s="21"/>
      <c r="BRP58" s="21"/>
      <c r="BRQ58" s="21"/>
      <c r="BRR58" s="21"/>
      <c r="BRS58" s="21"/>
      <c r="BRT58" s="21"/>
      <c r="BRU58" s="21"/>
      <c r="BRV58" s="21"/>
      <c r="BRW58" s="21"/>
      <c r="BRX58" s="21"/>
      <c r="BRY58" s="21"/>
      <c r="BRZ58" s="21"/>
      <c r="BSA58" s="21"/>
      <c r="BSB58" s="21"/>
      <c r="BSC58" s="21"/>
      <c r="BSD58" s="21"/>
      <c r="BSE58" s="21"/>
      <c r="BSF58" s="21"/>
      <c r="BSG58" s="21"/>
      <c r="BSH58" s="21"/>
      <c r="BSI58" s="21"/>
      <c r="BSJ58" s="21"/>
      <c r="BSK58" s="21"/>
      <c r="BSL58" s="21"/>
      <c r="BSM58" s="21"/>
      <c r="BSN58" s="21"/>
      <c r="BSO58" s="21"/>
      <c r="BSP58" s="21"/>
      <c r="BSQ58" s="21"/>
      <c r="BSR58" s="21"/>
      <c r="BSS58" s="21"/>
      <c r="BST58" s="21"/>
      <c r="BSU58" s="21"/>
      <c r="BSV58" s="21"/>
      <c r="BSW58" s="21"/>
      <c r="BSX58" s="21"/>
      <c r="BSY58" s="21"/>
      <c r="BSZ58" s="21"/>
      <c r="BTA58" s="21"/>
      <c r="BTB58" s="21"/>
      <c r="BTC58" s="21"/>
      <c r="BTD58" s="21"/>
      <c r="BTE58" s="21"/>
      <c r="BTF58" s="21"/>
      <c r="BTG58" s="21"/>
      <c r="BTH58" s="21"/>
      <c r="BTI58" s="21"/>
      <c r="BTJ58" s="21"/>
      <c r="BTK58" s="21"/>
      <c r="BTL58" s="21"/>
      <c r="BTM58" s="21"/>
      <c r="BTN58" s="21"/>
      <c r="BTO58" s="21"/>
      <c r="BTP58" s="21"/>
      <c r="BTQ58" s="21"/>
      <c r="BTR58" s="21"/>
      <c r="BTS58" s="21"/>
      <c r="BTT58" s="21"/>
      <c r="BTU58" s="21"/>
      <c r="BTV58" s="21"/>
      <c r="BTW58" s="21"/>
      <c r="BTX58" s="21"/>
      <c r="BTY58" s="21"/>
      <c r="BTZ58" s="21"/>
      <c r="BUA58" s="21"/>
      <c r="BUB58" s="21"/>
      <c r="BUC58" s="21"/>
      <c r="BUD58" s="21"/>
      <c r="BUE58" s="21"/>
      <c r="BUF58" s="21"/>
      <c r="BUG58" s="21"/>
      <c r="BUH58" s="21"/>
      <c r="BUI58" s="21"/>
      <c r="BUJ58" s="21"/>
      <c r="BUK58" s="21"/>
      <c r="BUL58" s="21"/>
      <c r="BUM58" s="21"/>
      <c r="BUN58" s="21"/>
      <c r="BUO58" s="21"/>
      <c r="BUP58" s="21"/>
      <c r="BUQ58" s="21"/>
      <c r="BUR58" s="21"/>
      <c r="BUS58" s="21"/>
      <c r="BUT58" s="21"/>
      <c r="BUU58" s="21"/>
      <c r="BUV58" s="21"/>
      <c r="BUW58" s="21"/>
      <c r="BUX58" s="21"/>
      <c r="BUY58" s="21"/>
      <c r="BUZ58" s="21"/>
      <c r="BVA58" s="21"/>
      <c r="BVB58" s="21"/>
      <c r="BVC58" s="21"/>
      <c r="BVD58" s="21"/>
      <c r="BVE58" s="21"/>
      <c r="BVF58" s="21"/>
      <c r="BVG58" s="21"/>
      <c r="BVH58" s="21"/>
      <c r="BVI58" s="21"/>
      <c r="BVJ58" s="21"/>
      <c r="BVK58" s="21"/>
      <c r="BVL58" s="21"/>
      <c r="BVM58" s="21"/>
      <c r="BVN58" s="21"/>
      <c r="BVO58" s="21"/>
      <c r="BVP58" s="21"/>
      <c r="BVQ58" s="21"/>
      <c r="BVR58" s="21"/>
      <c r="BVS58" s="21"/>
      <c r="BVT58" s="21"/>
      <c r="BVU58" s="21"/>
      <c r="BVV58" s="21"/>
      <c r="BVW58" s="21"/>
      <c r="BVX58" s="21"/>
      <c r="BVY58" s="21"/>
      <c r="BVZ58" s="21"/>
      <c r="BWA58" s="21"/>
      <c r="BWB58" s="21"/>
      <c r="BWC58" s="21"/>
      <c r="BWD58" s="21"/>
      <c r="BWE58" s="21"/>
      <c r="BWF58" s="21"/>
      <c r="BWG58" s="21"/>
      <c r="BWH58" s="21"/>
      <c r="BWI58" s="21"/>
      <c r="BWJ58" s="21"/>
      <c r="BWK58" s="21"/>
      <c r="BWL58" s="21"/>
      <c r="BWM58" s="21"/>
      <c r="BWN58" s="21"/>
      <c r="BWO58" s="21"/>
      <c r="BWP58" s="21"/>
      <c r="BWQ58" s="21"/>
      <c r="BWR58" s="21"/>
      <c r="BWS58" s="21"/>
      <c r="BWT58" s="21"/>
      <c r="BWU58" s="21"/>
      <c r="BWV58" s="21"/>
      <c r="BWW58" s="21"/>
      <c r="BWX58" s="21"/>
      <c r="BWY58" s="21"/>
      <c r="BWZ58" s="21"/>
      <c r="BXA58" s="21"/>
      <c r="BXB58" s="21"/>
      <c r="BXC58" s="21"/>
      <c r="BXD58" s="21"/>
      <c r="BXE58" s="21"/>
      <c r="BXF58" s="21"/>
      <c r="BXG58" s="21"/>
      <c r="BXH58" s="21"/>
      <c r="BXI58" s="21"/>
      <c r="BXJ58" s="21"/>
      <c r="BXK58" s="21"/>
      <c r="BXL58" s="21"/>
      <c r="BXM58" s="21"/>
      <c r="BXN58" s="21"/>
      <c r="BXO58" s="21"/>
      <c r="BXP58" s="21"/>
      <c r="BXQ58" s="21"/>
      <c r="BXR58" s="21"/>
      <c r="BXS58" s="21"/>
      <c r="BXT58" s="21"/>
      <c r="BXU58" s="21"/>
      <c r="BXV58" s="21"/>
      <c r="BXW58" s="21"/>
      <c r="BXX58" s="21"/>
      <c r="BXY58" s="21"/>
      <c r="BXZ58" s="21"/>
      <c r="BYA58" s="21"/>
      <c r="BYB58" s="21"/>
      <c r="BYC58" s="21"/>
      <c r="BYD58" s="21"/>
      <c r="BYE58" s="21"/>
      <c r="BYF58" s="21"/>
      <c r="BYG58" s="21"/>
      <c r="BYH58" s="21"/>
      <c r="BYI58" s="21"/>
      <c r="BYJ58" s="21"/>
      <c r="BYK58" s="21"/>
      <c r="BYL58" s="21"/>
      <c r="BYM58" s="21"/>
      <c r="BYN58" s="21"/>
      <c r="BYO58" s="21"/>
      <c r="BYP58" s="21"/>
      <c r="BYQ58" s="21"/>
      <c r="BYR58" s="21"/>
      <c r="BYS58" s="21"/>
      <c r="BYT58" s="21"/>
      <c r="BYU58" s="21"/>
      <c r="BYV58" s="21"/>
      <c r="BYW58" s="21"/>
      <c r="BYX58" s="21"/>
      <c r="BYY58" s="21"/>
      <c r="BYZ58" s="21"/>
      <c r="BZA58" s="21"/>
      <c r="BZB58" s="21"/>
      <c r="BZC58" s="21"/>
      <c r="BZD58" s="21"/>
      <c r="BZE58" s="21"/>
      <c r="BZF58" s="21"/>
      <c r="BZG58" s="21"/>
      <c r="BZH58" s="21"/>
      <c r="BZI58" s="21"/>
      <c r="BZJ58" s="21"/>
      <c r="BZK58" s="21"/>
      <c r="BZL58" s="21"/>
      <c r="BZM58" s="21"/>
      <c r="BZN58" s="21"/>
      <c r="BZO58" s="21"/>
      <c r="BZP58" s="21"/>
      <c r="BZQ58" s="21"/>
      <c r="BZR58" s="21"/>
      <c r="BZS58" s="21"/>
      <c r="BZT58" s="21"/>
      <c r="BZU58" s="21"/>
      <c r="BZV58" s="21"/>
      <c r="BZW58" s="21"/>
      <c r="BZX58" s="21"/>
      <c r="BZY58" s="21"/>
      <c r="BZZ58" s="21"/>
      <c r="CAA58" s="21"/>
      <c r="CAB58" s="21"/>
      <c r="CAC58" s="21"/>
      <c r="CAD58" s="21"/>
      <c r="CAE58" s="21"/>
      <c r="CAF58" s="21"/>
      <c r="CAG58" s="21"/>
      <c r="CAH58" s="21"/>
      <c r="CAI58" s="21"/>
      <c r="CAJ58" s="21"/>
      <c r="CAK58" s="21"/>
      <c r="CAL58" s="21"/>
      <c r="CAM58" s="21"/>
      <c r="CAN58" s="21"/>
      <c r="CAO58" s="21"/>
      <c r="CAP58" s="21"/>
      <c r="CAQ58" s="21"/>
      <c r="CAR58" s="21"/>
      <c r="CAS58" s="21"/>
      <c r="CAT58" s="21"/>
      <c r="CAU58" s="21"/>
      <c r="CAV58" s="21"/>
      <c r="CAW58" s="21"/>
      <c r="CAX58" s="21"/>
      <c r="CAY58" s="21"/>
      <c r="CAZ58" s="21"/>
      <c r="CBA58" s="21"/>
      <c r="CBB58" s="21"/>
      <c r="CBC58" s="21"/>
      <c r="CBD58" s="21"/>
      <c r="CBE58" s="21"/>
      <c r="CBF58" s="21"/>
      <c r="CBG58" s="21"/>
      <c r="CBH58" s="21"/>
      <c r="CBI58" s="21"/>
      <c r="CBJ58" s="21"/>
      <c r="CBK58" s="21"/>
      <c r="CBL58" s="21"/>
      <c r="CBM58" s="21"/>
      <c r="CBN58" s="21"/>
      <c r="CBO58" s="21"/>
      <c r="CBP58" s="21"/>
      <c r="CBQ58" s="21"/>
      <c r="CBR58" s="21"/>
      <c r="CBS58" s="21"/>
      <c r="CBT58" s="21"/>
      <c r="CBU58" s="21"/>
      <c r="CBV58" s="21"/>
      <c r="CBW58" s="21"/>
      <c r="CBX58" s="21"/>
      <c r="CBY58" s="21"/>
      <c r="CBZ58" s="21"/>
      <c r="CCA58" s="21"/>
      <c r="CCB58" s="21"/>
      <c r="CCC58" s="21"/>
      <c r="CCD58" s="21"/>
      <c r="CCE58" s="21"/>
      <c r="CCF58" s="21"/>
      <c r="CCG58" s="21"/>
      <c r="CCH58" s="21"/>
      <c r="CCI58" s="21"/>
      <c r="CCJ58" s="21"/>
      <c r="CCK58" s="21"/>
      <c r="CCL58" s="21"/>
      <c r="CCM58" s="21"/>
      <c r="CCN58" s="21"/>
      <c r="CCO58" s="21"/>
      <c r="CCP58" s="21"/>
      <c r="CCQ58" s="21"/>
      <c r="CCR58" s="21"/>
      <c r="CCS58" s="21"/>
      <c r="CCT58" s="21"/>
      <c r="CCU58" s="21"/>
      <c r="CCV58" s="21"/>
      <c r="CCW58" s="21"/>
      <c r="CCX58" s="21"/>
      <c r="CCY58" s="21"/>
      <c r="CCZ58" s="21"/>
      <c r="CDA58" s="21"/>
      <c r="CDB58" s="21"/>
      <c r="CDC58" s="21"/>
      <c r="CDD58" s="21"/>
      <c r="CDE58" s="21"/>
      <c r="CDF58" s="21"/>
      <c r="CDG58" s="21"/>
      <c r="CDH58" s="21"/>
      <c r="CDI58" s="21"/>
      <c r="CDJ58" s="21"/>
      <c r="CDK58" s="21"/>
      <c r="CDL58" s="21"/>
      <c r="CDM58" s="21"/>
      <c r="CDN58" s="21"/>
      <c r="CDO58" s="21"/>
      <c r="CDP58" s="21"/>
      <c r="CDQ58" s="21"/>
      <c r="CDR58" s="21"/>
      <c r="CDS58" s="21"/>
      <c r="CDT58" s="21"/>
      <c r="CDU58" s="21"/>
      <c r="CDV58" s="21"/>
      <c r="CDW58" s="21"/>
      <c r="CDX58" s="21"/>
      <c r="CDY58" s="21"/>
      <c r="CDZ58" s="21"/>
      <c r="CEA58" s="21"/>
      <c r="CEB58" s="21"/>
      <c r="CEC58" s="21"/>
      <c r="CED58" s="21"/>
      <c r="CEE58" s="21"/>
      <c r="CEF58" s="21"/>
      <c r="CEG58" s="21"/>
      <c r="CEH58" s="21"/>
      <c r="CEI58" s="21"/>
      <c r="CEJ58" s="21"/>
      <c r="CEK58" s="21"/>
      <c r="CEL58" s="21"/>
      <c r="CEM58" s="21"/>
      <c r="CEN58" s="21"/>
      <c r="CEO58" s="21"/>
      <c r="CEP58" s="21"/>
      <c r="CEQ58" s="21"/>
      <c r="CER58" s="21"/>
      <c r="CES58" s="21"/>
      <c r="CET58" s="21"/>
      <c r="CEU58" s="21"/>
      <c r="CEV58" s="21"/>
      <c r="CEW58" s="21"/>
      <c r="CEX58" s="21"/>
      <c r="CEY58" s="21"/>
      <c r="CEZ58" s="21"/>
      <c r="CFA58" s="21"/>
      <c r="CFB58" s="21"/>
      <c r="CFC58" s="21"/>
      <c r="CFD58" s="21"/>
      <c r="CFE58" s="21"/>
      <c r="CFF58" s="21"/>
      <c r="CFG58" s="21"/>
      <c r="CFH58" s="21"/>
      <c r="CFI58" s="21"/>
      <c r="CFJ58" s="21"/>
      <c r="CFK58" s="21"/>
      <c r="CFL58" s="21"/>
      <c r="CFM58" s="21"/>
      <c r="CFN58" s="21"/>
      <c r="CFO58" s="21"/>
      <c r="CFP58" s="21"/>
      <c r="CFQ58" s="21"/>
      <c r="CFR58" s="21"/>
      <c r="CFS58" s="21"/>
      <c r="CFT58" s="21"/>
      <c r="CFU58" s="21"/>
      <c r="CFV58" s="21"/>
      <c r="CFW58" s="21"/>
      <c r="CFX58" s="21"/>
      <c r="CFY58" s="21"/>
      <c r="CFZ58" s="21"/>
      <c r="CGA58" s="21"/>
      <c r="CGB58" s="21"/>
      <c r="CGC58" s="21"/>
      <c r="CGD58" s="21"/>
      <c r="CGE58" s="21"/>
      <c r="CGF58" s="21"/>
      <c r="CGG58" s="21"/>
      <c r="CGH58" s="21"/>
      <c r="CGI58" s="21"/>
      <c r="CGJ58" s="21"/>
      <c r="CGK58" s="21"/>
      <c r="CGL58" s="21"/>
      <c r="CGM58" s="21"/>
      <c r="CGN58" s="21"/>
      <c r="CGO58" s="21"/>
      <c r="CGP58" s="21"/>
      <c r="CGQ58" s="21"/>
      <c r="CGR58" s="21"/>
      <c r="CGS58" s="21"/>
      <c r="CGT58" s="21"/>
      <c r="CGU58" s="21"/>
      <c r="CGV58" s="21"/>
      <c r="CGW58" s="21"/>
      <c r="CGX58" s="21"/>
      <c r="CGY58" s="21"/>
      <c r="CGZ58" s="21"/>
      <c r="CHA58" s="21"/>
      <c r="CHB58" s="21"/>
      <c r="CHC58" s="21"/>
      <c r="CHD58" s="21"/>
      <c r="CHE58" s="21"/>
      <c r="CHF58" s="21"/>
      <c r="CHG58" s="21"/>
      <c r="CHH58" s="21"/>
      <c r="CHI58" s="21"/>
      <c r="CHJ58" s="21"/>
      <c r="CHK58" s="21"/>
      <c r="CHL58" s="21"/>
      <c r="CHM58" s="21"/>
      <c r="CHN58" s="21"/>
      <c r="CHO58" s="21"/>
      <c r="CHP58" s="21"/>
      <c r="CHQ58" s="21"/>
      <c r="CHR58" s="21"/>
      <c r="CHS58" s="21"/>
      <c r="CHT58" s="21"/>
      <c r="CHU58" s="21"/>
      <c r="CHV58" s="21"/>
      <c r="CHW58" s="21"/>
      <c r="CHX58" s="21"/>
      <c r="CHY58" s="21"/>
      <c r="CHZ58" s="21"/>
      <c r="CIA58" s="21"/>
      <c r="CIB58" s="21"/>
      <c r="CIC58" s="21"/>
      <c r="CID58" s="21"/>
      <c r="CIE58" s="21"/>
      <c r="CIF58" s="21"/>
      <c r="CIG58" s="21"/>
      <c r="CIH58" s="21"/>
      <c r="CII58" s="21"/>
      <c r="CIJ58" s="21"/>
      <c r="CIK58" s="21"/>
      <c r="CIL58" s="21"/>
      <c r="CIM58" s="21"/>
      <c r="CIN58" s="21"/>
      <c r="CIO58" s="21"/>
      <c r="CIP58" s="21"/>
      <c r="CIQ58" s="21"/>
      <c r="CIR58" s="21"/>
      <c r="CIS58" s="21"/>
      <c r="CIT58" s="21"/>
      <c r="CIU58" s="21"/>
      <c r="CIV58" s="21"/>
      <c r="CIW58" s="21"/>
      <c r="CIX58" s="21"/>
      <c r="CIY58" s="21"/>
      <c r="CIZ58" s="21"/>
      <c r="CJA58" s="21"/>
      <c r="CJB58" s="21"/>
      <c r="CJC58" s="21"/>
      <c r="CJD58" s="21"/>
      <c r="CJE58" s="21"/>
      <c r="CJF58" s="21"/>
      <c r="CJG58" s="21"/>
      <c r="CJH58" s="21"/>
      <c r="CJI58" s="21"/>
      <c r="CJJ58" s="21"/>
      <c r="CJK58" s="21"/>
      <c r="CJL58" s="21"/>
      <c r="CJM58" s="21"/>
      <c r="CJN58" s="21"/>
      <c r="CJO58" s="21"/>
      <c r="CJP58" s="21"/>
      <c r="CJQ58" s="21"/>
      <c r="CJR58" s="21"/>
      <c r="CJS58" s="21"/>
      <c r="CJT58" s="21"/>
      <c r="CJU58" s="21"/>
      <c r="CJV58" s="21"/>
      <c r="CJW58" s="21"/>
      <c r="CJX58" s="21"/>
      <c r="CJY58" s="21"/>
      <c r="CJZ58" s="21"/>
      <c r="CKA58" s="21"/>
      <c r="CKB58" s="21"/>
      <c r="CKC58" s="21"/>
      <c r="CKD58" s="21"/>
      <c r="CKE58" s="21"/>
      <c r="CKF58" s="21"/>
      <c r="CKG58" s="21"/>
      <c r="CKH58" s="21"/>
      <c r="CKI58" s="21"/>
      <c r="CKJ58" s="21"/>
      <c r="CKK58" s="21"/>
      <c r="CKL58" s="21"/>
      <c r="CKM58" s="21"/>
      <c r="CKN58" s="21"/>
      <c r="CKO58" s="21"/>
      <c r="CKP58" s="21"/>
      <c r="CKQ58" s="21"/>
      <c r="CKR58" s="21"/>
      <c r="CKS58" s="21"/>
      <c r="CKT58" s="21"/>
      <c r="CKU58" s="21"/>
      <c r="CKV58" s="21"/>
      <c r="CKW58" s="21"/>
      <c r="CKX58" s="21"/>
      <c r="CKY58" s="21"/>
      <c r="CKZ58" s="21"/>
      <c r="CLA58" s="21"/>
      <c r="CLB58" s="21"/>
      <c r="CLC58" s="21"/>
      <c r="CLD58" s="21"/>
      <c r="CLE58" s="21"/>
      <c r="CLF58" s="21"/>
      <c r="CLG58" s="21"/>
      <c r="CLH58" s="21"/>
      <c r="CLI58" s="21"/>
      <c r="CLJ58" s="21"/>
      <c r="CLK58" s="21"/>
      <c r="CLL58" s="21"/>
      <c r="CLM58" s="21"/>
      <c r="CLN58" s="21"/>
      <c r="CLO58" s="21"/>
      <c r="CLP58" s="21"/>
      <c r="CLQ58" s="21"/>
      <c r="CLR58" s="21"/>
      <c r="CLS58" s="21"/>
      <c r="CLT58" s="21"/>
      <c r="CLU58" s="21"/>
      <c r="CLV58" s="21"/>
      <c r="CLW58" s="21"/>
      <c r="CLX58" s="21"/>
      <c r="CLY58" s="21"/>
      <c r="CLZ58" s="21"/>
      <c r="CMA58" s="21"/>
      <c r="CMB58" s="21"/>
      <c r="CMC58" s="21"/>
      <c r="CMD58" s="21"/>
      <c r="CME58" s="21"/>
      <c r="CMF58" s="21"/>
      <c r="CMG58" s="21"/>
      <c r="CMH58" s="21"/>
      <c r="CMI58" s="21"/>
      <c r="CMJ58" s="21"/>
      <c r="CMK58" s="21"/>
      <c r="CML58" s="21"/>
      <c r="CMM58" s="21"/>
      <c r="CMN58" s="21"/>
      <c r="CMO58" s="21"/>
      <c r="CMP58" s="21"/>
      <c r="CMQ58" s="21"/>
      <c r="CMR58" s="21"/>
      <c r="CMS58" s="21"/>
      <c r="CMT58" s="21"/>
      <c r="CMU58" s="21"/>
      <c r="CMV58" s="21"/>
      <c r="CMW58" s="21"/>
      <c r="CMX58" s="21"/>
      <c r="CMY58" s="21"/>
      <c r="CMZ58" s="21"/>
      <c r="CNA58" s="21"/>
      <c r="CNB58" s="21"/>
      <c r="CNC58" s="21"/>
      <c r="CND58" s="21"/>
      <c r="CNE58" s="21"/>
      <c r="CNF58" s="21"/>
      <c r="CNG58" s="21"/>
      <c r="CNH58" s="21"/>
      <c r="CNI58" s="21"/>
      <c r="CNJ58" s="21"/>
      <c r="CNK58" s="21"/>
      <c r="CNL58" s="21"/>
      <c r="CNM58" s="21"/>
      <c r="CNN58" s="21"/>
      <c r="CNO58" s="21"/>
      <c r="CNP58" s="21"/>
      <c r="CNQ58" s="21"/>
      <c r="CNR58" s="21"/>
      <c r="CNS58" s="21"/>
      <c r="CNT58" s="21"/>
      <c r="CNU58" s="21"/>
      <c r="CNV58" s="21"/>
      <c r="CNW58" s="21"/>
      <c r="CNX58" s="21"/>
      <c r="CNY58" s="21"/>
      <c r="CNZ58" s="21"/>
      <c r="COA58" s="21"/>
      <c r="COB58" s="21"/>
      <c r="COC58" s="21"/>
      <c r="COD58" s="21"/>
      <c r="COE58" s="21"/>
      <c r="COF58" s="21"/>
      <c r="COG58" s="21"/>
      <c r="COH58" s="21"/>
      <c r="COI58" s="21"/>
      <c r="COJ58" s="21"/>
      <c r="COK58" s="21"/>
      <c r="COL58" s="21"/>
      <c r="COM58" s="21"/>
      <c r="CON58" s="21"/>
      <c r="COO58" s="21"/>
      <c r="COP58" s="21"/>
      <c r="COQ58" s="21"/>
      <c r="COR58" s="21"/>
      <c r="COS58" s="21"/>
      <c r="COT58" s="21"/>
      <c r="COU58" s="21"/>
      <c r="COV58" s="21"/>
      <c r="COW58" s="21"/>
      <c r="COX58" s="21"/>
      <c r="COY58" s="21"/>
      <c r="COZ58" s="21"/>
      <c r="CPA58" s="21"/>
      <c r="CPB58" s="21"/>
      <c r="CPC58" s="21"/>
      <c r="CPD58" s="21"/>
      <c r="CPE58" s="21"/>
      <c r="CPF58" s="21"/>
      <c r="CPG58" s="21"/>
      <c r="CPH58" s="21"/>
      <c r="CPI58" s="21"/>
      <c r="CPJ58" s="21"/>
      <c r="CPK58" s="21"/>
      <c r="CPL58" s="21"/>
      <c r="CPM58" s="21"/>
      <c r="CPN58" s="21"/>
      <c r="CPO58" s="21"/>
      <c r="CPP58" s="21"/>
      <c r="CPQ58" s="21"/>
      <c r="CPR58" s="21"/>
      <c r="CPS58" s="21"/>
      <c r="CPT58" s="21"/>
      <c r="CPU58" s="21"/>
      <c r="CPV58" s="21"/>
      <c r="CPW58" s="21"/>
      <c r="CPX58" s="21"/>
      <c r="CPY58" s="21"/>
      <c r="CPZ58" s="21"/>
      <c r="CQA58" s="21"/>
      <c r="CQB58" s="21"/>
      <c r="CQC58" s="21"/>
      <c r="CQD58" s="21"/>
      <c r="CQE58" s="21"/>
      <c r="CQF58" s="21"/>
      <c r="CQG58" s="21"/>
      <c r="CQH58" s="21"/>
      <c r="CQI58" s="21"/>
      <c r="CQJ58" s="21"/>
      <c r="CQK58" s="21"/>
      <c r="CQL58" s="21"/>
      <c r="CQM58" s="21"/>
      <c r="CQN58" s="21"/>
      <c r="CQO58" s="21"/>
      <c r="CQP58" s="21"/>
      <c r="CQQ58" s="21"/>
      <c r="CQR58" s="21"/>
      <c r="CQS58" s="21"/>
      <c r="CQT58" s="21"/>
      <c r="CQU58" s="21"/>
      <c r="CQV58" s="21"/>
      <c r="CQW58" s="21"/>
      <c r="CQX58" s="21"/>
      <c r="CQY58" s="21"/>
      <c r="CQZ58" s="21"/>
      <c r="CRA58" s="21"/>
      <c r="CRB58" s="21"/>
      <c r="CRC58" s="21"/>
      <c r="CRD58" s="21"/>
      <c r="CRE58" s="21"/>
      <c r="CRF58" s="21"/>
      <c r="CRG58" s="21"/>
      <c r="CRH58" s="21"/>
      <c r="CRI58" s="21"/>
      <c r="CRJ58" s="21"/>
      <c r="CRK58" s="21"/>
      <c r="CRL58" s="21"/>
      <c r="CRM58" s="21"/>
      <c r="CRN58" s="21"/>
      <c r="CRO58" s="21"/>
      <c r="CRP58" s="21"/>
      <c r="CRQ58" s="21"/>
      <c r="CRR58" s="21"/>
      <c r="CRS58" s="21"/>
      <c r="CRT58" s="21"/>
      <c r="CRU58" s="21"/>
      <c r="CRV58" s="21"/>
      <c r="CRW58" s="21"/>
      <c r="CRX58" s="21"/>
      <c r="CRY58" s="21"/>
      <c r="CRZ58" s="21"/>
      <c r="CSA58" s="21"/>
      <c r="CSB58" s="21"/>
      <c r="CSC58" s="21"/>
      <c r="CSD58" s="21"/>
      <c r="CSE58" s="21"/>
      <c r="CSF58" s="21"/>
      <c r="CSG58" s="21"/>
      <c r="CSH58" s="21"/>
      <c r="CSI58" s="21"/>
      <c r="CSJ58" s="21"/>
      <c r="CSK58" s="21"/>
      <c r="CSL58" s="21"/>
      <c r="CSM58" s="21"/>
      <c r="CSN58" s="21"/>
      <c r="CSO58" s="21"/>
      <c r="CSP58" s="21"/>
      <c r="CSQ58" s="21"/>
      <c r="CSR58" s="21"/>
      <c r="CSS58" s="21"/>
      <c r="CST58" s="21"/>
      <c r="CSU58" s="21"/>
      <c r="CSV58" s="21"/>
      <c r="CSW58" s="21"/>
      <c r="CSX58" s="21"/>
      <c r="CSY58" s="21"/>
      <c r="CSZ58" s="21"/>
      <c r="CTA58" s="21"/>
      <c r="CTB58" s="21"/>
      <c r="CTC58" s="21"/>
      <c r="CTD58" s="21"/>
      <c r="CTE58" s="21"/>
      <c r="CTF58" s="21"/>
      <c r="CTG58" s="21"/>
      <c r="CTH58" s="21"/>
      <c r="CTI58" s="21"/>
      <c r="CTJ58" s="21"/>
      <c r="CTK58" s="21"/>
      <c r="CTL58" s="21"/>
      <c r="CTM58" s="21"/>
      <c r="CTN58" s="21"/>
      <c r="CTO58" s="21"/>
      <c r="CTP58" s="21"/>
      <c r="CTQ58" s="21"/>
      <c r="CTR58" s="21"/>
      <c r="CTS58" s="21"/>
      <c r="CTT58" s="21"/>
      <c r="CTU58" s="21"/>
      <c r="CTV58" s="21"/>
      <c r="CTW58" s="21"/>
      <c r="CTX58" s="21"/>
      <c r="CTY58" s="21"/>
      <c r="CTZ58" s="21"/>
      <c r="CUA58" s="21"/>
      <c r="CUB58" s="21"/>
      <c r="CUC58" s="21"/>
      <c r="CUD58" s="21"/>
      <c r="CUE58" s="21"/>
      <c r="CUF58" s="21"/>
      <c r="CUG58" s="21"/>
      <c r="CUH58" s="21"/>
      <c r="CUI58" s="21"/>
      <c r="CUJ58" s="21"/>
      <c r="CUK58" s="21"/>
      <c r="CUL58" s="21"/>
      <c r="CUM58" s="21"/>
      <c r="CUN58" s="21"/>
      <c r="CUO58" s="21"/>
      <c r="CUP58" s="21"/>
      <c r="CUQ58" s="21"/>
      <c r="CUR58" s="21"/>
      <c r="CUS58" s="21"/>
      <c r="CUT58" s="21"/>
      <c r="CUU58" s="21"/>
      <c r="CUV58" s="21"/>
      <c r="CUW58" s="21"/>
      <c r="CUX58" s="21"/>
      <c r="CUY58" s="21"/>
      <c r="CUZ58" s="21"/>
      <c r="CVA58" s="21"/>
      <c r="CVB58" s="21"/>
      <c r="CVC58" s="21"/>
      <c r="CVD58" s="21"/>
      <c r="CVE58" s="21"/>
      <c r="CVF58" s="21"/>
      <c r="CVG58" s="21"/>
      <c r="CVH58" s="21"/>
      <c r="CVI58" s="21"/>
      <c r="CVJ58" s="21"/>
      <c r="CVK58" s="21"/>
      <c r="CVL58" s="21"/>
      <c r="CVM58" s="21"/>
      <c r="CVN58" s="21"/>
      <c r="CVO58" s="21"/>
      <c r="CVP58" s="21"/>
      <c r="CVQ58" s="21"/>
      <c r="CVR58" s="21"/>
      <c r="CVS58" s="21"/>
      <c r="CVT58" s="21"/>
      <c r="CVU58" s="21"/>
      <c r="CVV58" s="21"/>
      <c r="CVW58" s="21"/>
      <c r="CVX58" s="21"/>
      <c r="CVY58" s="21"/>
      <c r="CVZ58" s="21"/>
      <c r="CWA58" s="21"/>
      <c r="CWB58" s="21"/>
      <c r="CWC58" s="21"/>
      <c r="CWD58" s="21"/>
      <c r="CWE58" s="21"/>
      <c r="CWF58" s="21"/>
      <c r="CWG58" s="21"/>
      <c r="CWH58" s="21"/>
      <c r="CWI58" s="21"/>
      <c r="CWJ58" s="21"/>
      <c r="CWK58" s="21"/>
      <c r="CWL58" s="21"/>
      <c r="CWM58" s="21"/>
      <c r="CWN58" s="21"/>
      <c r="CWO58" s="21"/>
      <c r="CWP58" s="21"/>
      <c r="CWQ58" s="21"/>
      <c r="CWR58" s="21"/>
      <c r="CWS58" s="21"/>
      <c r="CWT58" s="21"/>
      <c r="CWU58" s="21"/>
      <c r="CWV58" s="21"/>
      <c r="CWW58" s="21"/>
      <c r="CWX58" s="21"/>
      <c r="CWY58" s="21"/>
      <c r="CWZ58" s="21"/>
      <c r="CXA58" s="21"/>
      <c r="CXB58" s="21"/>
      <c r="CXC58" s="21"/>
      <c r="CXD58" s="21"/>
      <c r="CXE58" s="21"/>
      <c r="CXF58" s="21"/>
      <c r="CXG58" s="21"/>
      <c r="CXH58" s="21"/>
      <c r="CXI58" s="21"/>
      <c r="CXJ58" s="21"/>
      <c r="CXK58" s="21"/>
      <c r="CXL58" s="21"/>
      <c r="CXM58" s="21"/>
      <c r="CXN58" s="21"/>
      <c r="CXO58" s="21"/>
      <c r="CXP58" s="21"/>
      <c r="CXQ58" s="21"/>
      <c r="CXR58" s="21"/>
      <c r="CXS58" s="21"/>
      <c r="CXT58" s="21"/>
      <c r="CXU58" s="21"/>
      <c r="CXV58" s="21"/>
      <c r="CXW58" s="21"/>
      <c r="CXX58" s="21"/>
      <c r="CXY58" s="21"/>
      <c r="CXZ58" s="21"/>
      <c r="CYA58" s="21"/>
      <c r="CYB58" s="21"/>
      <c r="CYC58" s="21"/>
      <c r="CYD58" s="21"/>
      <c r="CYE58" s="21"/>
      <c r="CYF58" s="21"/>
      <c r="CYG58" s="21"/>
      <c r="CYH58" s="21"/>
      <c r="CYI58" s="21"/>
      <c r="CYJ58" s="21"/>
      <c r="CYK58" s="21"/>
      <c r="CYL58" s="21"/>
      <c r="CYM58" s="21"/>
      <c r="CYN58" s="21"/>
      <c r="CYO58" s="21"/>
      <c r="CYP58" s="21"/>
      <c r="CYQ58" s="21"/>
      <c r="CYR58" s="21"/>
      <c r="CYS58" s="21"/>
      <c r="CYT58" s="21"/>
      <c r="CYU58" s="21"/>
      <c r="CYV58" s="21"/>
      <c r="CYW58" s="21"/>
      <c r="CYX58" s="21"/>
      <c r="CYY58" s="21"/>
      <c r="CYZ58" s="21"/>
      <c r="CZA58" s="21"/>
      <c r="CZB58" s="21"/>
      <c r="CZC58" s="21"/>
      <c r="CZD58" s="21"/>
      <c r="CZE58" s="21"/>
      <c r="CZF58" s="21"/>
      <c r="CZG58" s="21"/>
      <c r="CZH58" s="21"/>
      <c r="CZI58" s="21"/>
      <c r="CZJ58" s="21"/>
      <c r="CZK58" s="21"/>
      <c r="CZL58" s="21"/>
      <c r="CZM58" s="21"/>
      <c r="CZN58" s="21"/>
      <c r="CZO58" s="21"/>
      <c r="CZP58" s="21"/>
      <c r="CZQ58" s="21"/>
      <c r="CZR58" s="21"/>
      <c r="CZS58" s="21"/>
      <c r="CZT58" s="21"/>
      <c r="CZU58" s="21"/>
      <c r="CZV58" s="21"/>
      <c r="CZW58" s="21"/>
      <c r="CZX58" s="21"/>
      <c r="CZY58" s="21"/>
      <c r="CZZ58" s="21"/>
      <c r="DAA58" s="21"/>
      <c r="DAB58" s="21"/>
      <c r="DAC58" s="21"/>
      <c r="DAD58" s="21"/>
      <c r="DAE58" s="21"/>
      <c r="DAF58" s="21"/>
      <c r="DAG58" s="21"/>
      <c r="DAH58" s="21"/>
      <c r="DAI58" s="21"/>
      <c r="DAJ58" s="21"/>
      <c r="DAK58" s="21"/>
      <c r="DAL58" s="21"/>
      <c r="DAM58" s="21"/>
      <c r="DAN58" s="21"/>
      <c r="DAO58" s="21"/>
      <c r="DAP58" s="21"/>
      <c r="DAQ58" s="21"/>
      <c r="DAR58" s="21"/>
      <c r="DAS58" s="21"/>
      <c r="DAT58" s="21"/>
      <c r="DAU58" s="21"/>
      <c r="DAV58" s="21"/>
      <c r="DAW58" s="21"/>
      <c r="DAX58" s="21"/>
      <c r="DAY58" s="21"/>
      <c r="DAZ58" s="21"/>
      <c r="DBA58" s="21"/>
      <c r="DBB58" s="21"/>
      <c r="DBC58" s="21"/>
      <c r="DBD58" s="21"/>
      <c r="DBE58" s="21"/>
      <c r="DBF58" s="21"/>
      <c r="DBG58" s="21"/>
      <c r="DBH58" s="21"/>
      <c r="DBI58" s="21"/>
      <c r="DBJ58" s="21"/>
      <c r="DBK58" s="21"/>
      <c r="DBL58" s="21"/>
      <c r="DBM58" s="21"/>
      <c r="DBN58" s="21"/>
      <c r="DBO58" s="21"/>
      <c r="DBP58" s="21"/>
      <c r="DBQ58" s="21"/>
      <c r="DBR58" s="21"/>
      <c r="DBS58" s="21"/>
      <c r="DBT58" s="21"/>
      <c r="DBU58" s="21"/>
      <c r="DBV58" s="21"/>
      <c r="DBW58" s="21"/>
      <c r="DBX58" s="21"/>
      <c r="DBY58" s="21"/>
      <c r="DBZ58" s="21"/>
      <c r="DCA58" s="21"/>
      <c r="DCB58" s="21"/>
      <c r="DCC58" s="21"/>
      <c r="DCD58" s="21"/>
      <c r="DCE58" s="21"/>
      <c r="DCF58" s="21"/>
      <c r="DCG58" s="21"/>
      <c r="DCH58" s="21"/>
      <c r="DCI58" s="21"/>
      <c r="DCJ58" s="21"/>
      <c r="DCK58" s="21"/>
      <c r="DCL58" s="21"/>
      <c r="DCM58" s="21"/>
      <c r="DCN58" s="21"/>
      <c r="DCO58" s="21"/>
      <c r="DCP58" s="21"/>
      <c r="DCQ58" s="21"/>
      <c r="DCR58" s="21"/>
      <c r="DCS58" s="21"/>
      <c r="DCT58" s="21"/>
      <c r="DCU58" s="21"/>
      <c r="DCV58" s="21"/>
      <c r="DCW58" s="21"/>
      <c r="DCX58" s="21"/>
      <c r="DCY58" s="21"/>
      <c r="DCZ58" s="21"/>
      <c r="DDA58" s="21"/>
      <c r="DDB58" s="21"/>
      <c r="DDC58" s="21"/>
      <c r="DDD58" s="21"/>
      <c r="DDE58" s="21"/>
      <c r="DDF58" s="21"/>
      <c r="DDG58" s="21"/>
      <c r="DDH58" s="21"/>
      <c r="DDI58" s="21"/>
      <c r="DDJ58" s="21"/>
      <c r="DDK58" s="21"/>
      <c r="DDL58" s="21"/>
      <c r="DDM58" s="21"/>
      <c r="DDN58" s="21"/>
      <c r="DDO58" s="21"/>
      <c r="DDP58" s="21"/>
      <c r="DDQ58" s="21"/>
      <c r="DDR58" s="21"/>
      <c r="DDS58" s="21"/>
      <c r="DDT58" s="21"/>
      <c r="DDU58" s="21"/>
      <c r="DDV58" s="21"/>
      <c r="DDW58" s="21"/>
      <c r="DDX58" s="21"/>
      <c r="DDY58" s="21"/>
      <c r="DDZ58" s="21"/>
      <c r="DEA58" s="21"/>
      <c r="DEB58" s="21"/>
      <c r="DEC58" s="21"/>
      <c r="DED58" s="21"/>
      <c r="DEE58" s="21"/>
      <c r="DEF58" s="21"/>
      <c r="DEG58" s="21"/>
      <c r="DEH58" s="21"/>
      <c r="DEI58" s="21"/>
      <c r="DEJ58" s="21"/>
      <c r="DEK58" s="21"/>
      <c r="DEL58" s="21"/>
      <c r="DEM58" s="21"/>
      <c r="DEN58" s="21"/>
      <c r="DEO58" s="21"/>
      <c r="DEP58" s="21"/>
      <c r="DEQ58" s="21"/>
      <c r="DER58" s="21"/>
      <c r="DES58" s="21"/>
      <c r="DET58" s="21"/>
      <c r="DEU58" s="21"/>
      <c r="DEV58" s="21"/>
      <c r="DEW58" s="21"/>
      <c r="DEX58" s="21"/>
      <c r="DEY58" s="21"/>
      <c r="DEZ58" s="21"/>
      <c r="DFA58" s="21"/>
      <c r="DFB58" s="21"/>
      <c r="DFC58" s="21"/>
      <c r="DFD58" s="21"/>
      <c r="DFE58" s="21"/>
      <c r="DFF58" s="21"/>
      <c r="DFG58" s="21"/>
      <c r="DFH58" s="21"/>
      <c r="DFI58" s="21"/>
      <c r="DFJ58" s="21"/>
      <c r="DFK58" s="21"/>
      <c r="DFL58" s="21"/>
      <c r="DFM58" s="21"/>
      <c r="DFN58" s="21"/>
      <c r="DFO58" s="21"/>
      <c r="DFP58" s="21"/>
      <c r="DFQ58" s="21"/>
      <c r="DFR58" s="21"/>
      <c r="DFS58" s="21"/>
      <c r="DFT58" s="21"/>
      <c r="DFU58" s="21"/>
      <c r="DFV58" s="21"/>
      <c r="DFW58" s="21"/>
      <c r="DFX58" s="21"/>
      <c r="DFY58" s="21"/>
      <c r="DFZ58" s="21"/>
      <c r="DGA58" s="21"/>
      <c r="DGB58" s="21"/>
      <c r="DGC58" s="21"/>
      <c r="DGD58" s="21"/>
      <c r="DGE58" s="21"/>
      <c r="DGF58" s="21"/>
      <c r="DGG58" s="21"/>
      <c r="DGH58" s="21"/>
      <c r="DGI58" s="21"/>
      <c r="DGJ58" s="21"/>
      <c r="DGK58" s="21"/>
      <c r="DGL58" s="21"/>
      <c r="DGM58" s="21"/>
      <c r="DGN58" s="21"/>
      <c r="DGO58" s="21"/>
      <c r="DGP58" s="21"/>
      <c r="DGQ58" s="21"/>
      <c r="DGR58" s="21"/>
      <c r="DGS58" s="21"/>
      <c r="DGT58" s="21"/>
      <c r="DGU58" s="21"/>
      <c r="DGV58" s="21"/>
      <c r="DGW58" s="21"/>
      <c r="DGX58" s="21"/>
      <c r="DGY58" s="21"/>
      <c r="DGZ58" s="21"/>
      <c r="DHA58" s="21"/>
      <c r="DHB58" s="21"/>
      <c r="DHC58" s="21"/>
      <c r="DHD58" s="21"/>
      <c r="DHE58" s="21"/>
      <c r="DHF58" s="21"/>
      <c r="DHG58" s="21"/>
      <c r="DHH58" s="21"/>
      <c r="DHI58" s="21"/>
      <c r="DHJ58" s="21"/>
      <c r="DHK58" s="21"/>
      <c r="DHL58" s="21"/>
      <c r="DHM58" s="21"/>
      <c r="DHN58" s="21"/>
      <c r="DHO58" s="21"/>
      <c r="DHP58" s="21"/>
      <c r="DHQ58" s="21"/>
      <c r="DHR58" s="21"/>
      <c r="DHS58" s="21"/>
      <c r="DHT58" s="21"/>
      <c r="DHU58" s="21"/>
      <c r="DHV58" s="21"/>
      <c r="DHW58" s="21"/>
      <c r="DHX58" s="21"/>
      <c r="DHY58" s="21"/>
      <c r="DHZ58" s="21"/>
      <c r="DIA58" s="21"/>
      <c r="DIB58" s="21"/>
      <c r="DIC58" s="21"/>
      <c r="DID58" s="21"/>
      <c r="DIE58" s="21"/>
      <c r="DIF58" s="21"/>
      <c r="DIG58" s="21"/>
      <c r="DIH58" s="21"/>
      <c r="DII58" s="21"/>
      <c r="DIJ58" s="21"/>
      <c r="DIK58" s="21"/>
      <c r="DIL58" s="21"/>
      <c r="DIM58" s="21"/>
      <c r="DIN58" s="21"/>
      <c r="DIO58" s="21"/>
      <c r="DIP58" s="21"/>
      <c r="DIQ58" s="21"/>
      <c r="DIR58" s="21"/>
      <c r="DIS58" s="21"/>
      <c r="DIT58" s="21"/>
      <c r="DIU58" s="21"/>
      <c r="DIV58" s="21"/>
      <c r="DIW58" s="21"/>
      <c r="DIX58" s="21"/>
      <c r="DIY58" s="21"/>
      <c r="DIZ58" s="21"/>
      <c r="DJA58" s="21"/>
      <c r="DJB58" s="21"/>
      <c r="DJC58" s="21"/>
      <c r="DJD58" s="21"/>
      <c r="DJE58" s="21"/>
      <c r="DJF58" s="21"/>
      <c r="DJG58" s="21"/>
      <c r="DJH58" s="21"/>
      <c r="DJI58" s="21"/>
      <c r="DJJ58" s="21"/>
      <c r="DJK58" s="21"/>
      <c r="DJL58" s="21"/>
      <c r="DJM58" s="21"/>
      <c r="DJN58" s="21"/>
      <c r="DJO58" s="21"/>
      <c r="DJP58" s="21"/>
      <c r="DJQ58" s="21"/>
      <c r="DJR58" s="21"/>
      <c r="DJS58" s="21"/>
      <c r="DJT58" s="21"/>
      <c r="DJU58" s="21"/>
      <c r="DJV58" s="21"/>
      <c r="DJW58" s="21"/>
      <c r="DJX58" s="21"/>
      <c r="DJY58" s="21"/>
      <c r="DJZ58" s="21"/>
      <c r="DKA58" s="21"/>
      <c r="DKB58" s="21"/>
      <c r="DKC58" s="21"/>
      <c r="DKD58" s="21"/>
      <c r="DKE58" s="21"/>
      <c r="DKF58" s="21"/>
      <c r="DKG58" s="21"/>
      <c r="DKH58" s="21"/>
      <c r="DKI58" s="21"/>
      <c r="DKJ58" s="21"/>
      <c r="DKK58" s="21"/>
      <c r="DKL58" s="21"/>
      <c r="DKM58" s="21"/>
      <c r="DKN58" s="21"/>
      <c r="DKO58" s="21"/>
      <c r="DKP58" s="21"/>
      <c r="DKQ58" s="21"/>
      <c r="DKR58" s="21"/>
      <c r="DKS58" s="21"/>
      <c r="DKT58" s="21"/>
      <c r="DKU58" s="21"/>
      <c r="DKV58" s="21"/>
      <c r="DKW58" s="21"/>
      <c r="DKX58" s="21"/>
      <c r="DKY58" s="21"/>
      <c r="DKZ58" s="21"/>
      <c r="DLA58" s="21"/>
      <c r="DLB58" s="21"/>
      <c r="DLC58" s="21"/>
      <c r="DLD58" s="21"/>
      <c r="DLE58" s="21"/>
      <c r="DLF58" s="21"/>
      <c r="DLG58" s="21"/>
      <c r="DLH58" s="21"/>
      <c r="DLI58" s="21"/>
      <c r="DLJ58" s="21"/>
      <c r="DLK58" s="21"/>
      <c r="DLL58" s="21"/>
      <c r="DLM58" s="21"/>
      <c r="DLN58" s="21"/>
      <c r="DLO58" s="21"/>
      <c r="DLP58" s="21"/>
      <c r="DLQ58" s="21"/>
      <c r="DLR58" s="21"/>
      <c r="DLS58" s="21"/>
      <c r="DLT58" s="21"/>
      <c r="DLU58" s="21"/>
      <c r="DLV58" s="21"/>
      <c r="DLW58" s="21"/>
      <c r="DLX58" s="21"/>
      <c r="DLY58" s="21"/>
      <c r="DLZ58" s="21"/>
      <c r="DMA58" s="21"/>
      <c r="DMB58" s="21"/>
      <c r="DMC58" s="21"/>
      <c r="DMD58" s="21"/>
      <c r="DME58" s="21"/>
      <c r="DMF58" s="21"/>
      <c r="DMG58" s="21"/>
      <c r="DMH58" s="21"/>
      <c r="DMI58" s="21"/>
      <c r="DMJ58" s="21"/>
      <c r="DMK58" s="21"/>
      <c r="DML58" s="21"/>
      <c r="DMM58" s="21"/>
      <c r="DMN58" s="21"/>
      <c r="DMO58" s="21"/>
      <c r="DMP58" s="21"/>
      <c r="DMQ58" s="21"/>
      <c r="DMR58" s="21"/>
      <c r="DMS58" s="21"/>
      <c r="DMT58" s="21"/>
      <c r="DMU58" s="21"/>
      <c r="DMV58" s="21"/>
      <c r="DMW58" s="21"/>
      <c r="DMX58" s="21"/>
      <c r="DMY58" s="21"/>
      <c r="DMZ58" s="21"/>
      <c r="DNA58" s="21"/>
      <c r="DNB58" s="21"/>
      <c r="DNC58" s="21"/>
      <c r="DND58" s="21"/>
      <c r="DNE58" s="21"/>
      <c r="DNF58" s="21"/>
      <c r="DNG58" s="21"/>
      <c r="DNH58" s="21"/>
      <c r="DNI58" s="21"/>
      <c r="DNJ58" s="21"/>
      <c r="DNK58" s="21"/>
      <c r="DNL58" s="21"/>
      <c r="DNM58" s="21"/>
      <c r="DNN58" s="21"/>
      <c r="DNO58" s="21"/>
      <c r="DNP58" s="21"/>
      <c r="DNQ58" s="21"/>
      <c r="DNR58" s="21"/>
      <c r="DNS58" s="21"/>
      <c r="DNT58" s="21"/>
      <c r="DNU58" s="21"/>
      <c r="DNV58" s="21"/>
      <c r="DNW58" s="21"/>
      <c r="DNX58" s="21"/>
      <c r="DNY58" s="21"/>
      <c r="DNZ58" s="21"/>
      <c r="DOA58" s="21"/>
      <c r="DOB58" s="21"/>
      <c r="DOC58" s="21"/>
      <c r="DOD58" s="21"/>
      <c r="DOE58" s="21"/>
      <c r="DOF58" s="21"/>
      <c r="DOG58" s="21"/>
      <c r="DOH58" s="21"/>
      <c r="DOI58" s="21"/>
      <c r="DOJ58" s="21"/>
      <c r="DOK58" s="21"/>
      <c r="DOL58" s="21"/>
      <c r="DOM58" s="21"/>
      <c r="DON58" s="21"/>
      <c r="DOO58" s="21"/>
      <c r="DOP58" s="21"/>
      <c r="DOQ58" s="21"/>
      <c r="DOR58" s="21"/>
      <c r="DOS58" s="21"/>
      <c r="DOT58" s="21"/>
      <c r="DOU58" s="21"/>
      <c r="DOV58" s="21"/>
      <c r="DOW58" s="21"/>
      <c r="DOX58" s="21"/>
      <c r="DOY58" s="21"/>
      <c r="DOZ58" s="21"/>
      <c r="DPA58" s="21"/>
      <c r="DPB58" s="21"/>
      <c r="DPC58" s="21"/>
      <c r="DPD58" s="21"/>
      <c r="DPE58" s="21"/>
      <c r="DPF58" s="21"/>
      <c r="DPG58" s="21"/>
      <c r="DPH58" s="21"/>
      <c r="DPI58" s="21"/>
      <c r="DPJ58" s="21"/>
      <c r="DPK58" s="21"/>
      <c r="DPL58" s="21"/>
      <c r="DPM58" s="21"/>
      <c r="DPN58" s="21"/>
      <c r="DPO58" s="21"/>
      <c r="DPP58" s="21"/>
      <c r="DPQ58" s="21"/>
      <c r="DPR58" s="21"/>
      <c r="DPS58" s="21"/>
      <c r="DPT58" s="21"/>
      <c r="DPU58" s="21"/>
      <c r="DPV58" s="21"/>
      <c r="DPW58" s="21"/>
      <c r="DPX58" s="21"/>
      <c r="DPY58" s="21"/>
      <c r="DPZ58" s="21"/>
      <c r="DQA58" s="21"/>
      <c r="DQB58" s="21"/>
      <c r="DQC58" s="21"/>
      <c r="DQD58" s="21"/>
      <c r="DQE58" s="21"/>
      <c r="DQF58" s="21"/>
      <c r="DQG58" s="21"/>
      <c r="DQH58" s="21"/>
      <c r="DQI58" s="21"/>
      <c r="DQJ58" s="21"/>
      <c r="DQK58" s="21"/>
      <c r="DQL58" s="21"/>
      <c r="DQM58" s="21"/>
      <c r="DQN58" s="21"/>
      <c r="DQO58" s="21"/>
      <c r="DQP58" s="21"/>
      <c r="DQQ58" s="21"/>
      <c r="DQR58" s="21"/>
      <c r="DQS58" s="21"/>
      <c r="DQT58" s="21"/>
      <c r="DQU58" s="21"/>
      <c r="DQV58" s="21"/>
      <c r="DQW58" s="21"/>
      <c r="DQX58" s="21"/>
      <c r="DQY58" s="21"/>
      <c r="DQZ58" s="21"/>
      <c r="DRA58" s="21"/>
      <c r="DRB58" s="21"/>
      <c r="DRC58" s="21"/>
      <c r="DRD58" s="21"/>
      <c r="DRE58" s="21"/>
      <c r="DRF58" s="21"/>
      <c r="DRG58" s="21"/>
      <c r="DRH58" s="21"/>
      <c r="DRI58" s="21"/>
      <c r="DRJ58" s="21"/>
      <c r="DRK58" s="21"/>
      <c r="DRL58" s="21"/>
      <c r="DRM58" s="21"/>
      <c r="DRN58" s="21"/>
      <c r="DRO58" s="21"/>
      <c r="DRP58" s="21"/>
      <c r="DRQ58" s="21"/>
      <c r="DRR58" s="21"/>
      <c r="DRS58" s="21"/>
    </row>
    <row r="59" spans="1:3191" x14ac:dyDescent="0.2">
      <c r="C59" s="139"/>
      <c r="D59" s="86"/>
      <c r="E59" s="86" t="s">
        <v>87</v>
      </c>
      <c r="F59" s="87" t="s">
        <v>38</v>
      </c>
      <c r="G59" s="88" t="s">
        <v>113</v>
      </c>
      <c r="H59" s="89"/>
      <c r="I59" s="69"/>
      <c r="J59" s="181" t="s">
        <v>243</v>
      </c>
      <c r="K59" s="73"/>
      <c r="L59" s="90">
        <v>41661</v>
      </c>
      <c r="M59" s="73"/>
      <c r="N59" s="74"/>
      <c r="O59" s="83" t="s">
        <v>225</v>
      </c>
      <c r="P59" s="140">
        <v>20</v>
      </c>
      <c r="Q59" s="75"/>
      <c r="R59" s="77"/>
      <c r="S59" s="141"/>
      <c r="T59" s="56"/>
      <c r="U59" s="56"/>
      <c r="V59" s="57"/>
      <c r="W59" s="142"/>
      <c r="X59" s="137"/>
      <c r="Y59" s="60"/>
      <c r="Z59" s="61"/>
      <c r="AA59" s="62"/>
      <c r="AB59" s="62"/>
      <c r="AC59" s="62"/>
    </row>
    <row r="60" spans="1:3191" x14ac:dyDescent="0.2">
      <c r="C60" s="139"/>
      <c r="D60" s="86"/>
      <c r="E60" s="86">
        <v>10</v>
      </c>
      <c r="F60" s="87" t="s">
        <v>26</v>
      </c>
      <c r="G60" s="88" t="s">
        <v>93</v>
      </c>
      <c r="H60" s="89"/>
      <c r="I60" s="69"/>
      <c r="J60" s="181" t="s">
        <v>243</v>
      </c>
      <c r="K60" s="73"/>
      <c r="L60" s="90">
        <v>41661</v>
      </c>
      <c r="M60" s="73"/>
      <c r="N60" s="74"/>
      <c r="O60" s="83" t="s">
        <v>225</v>
      </c>
      <c r="P60" s="140">
        <v>20</v>
      </c>
      <c r="Q60" s="75"/>
      <c r="R60" s="94"/>
      <c r="S60" s="143"/>
      <c r="T60" s="55"/>
      <c r="U60" s="56"/>
      <c r="V60" s="57"/>
      <c r="W60" s="142"/>
      <c r="X60" s="137"/>
      <c r="Y60" s="60"/>
      <c r="Z60" s="144"/>
      <c r="AA60" s="62"/>
      <c r="AB60" s="62"/>
      <c r="AC60" s="62"/>
    </row>
    <row r="61" spans="1:3191" s="21" customFormat="1" ht="25.5" x14ac:dyDescent="0.2">
      <c r="B61" s="86"/>
      <c r="C61" s="139"/>
      <c r="D61" s="86"/>
      <c r="E61" s="86">
        <v>11</v>
      </c>
      <c r="F61" s="87" t="s">
        <v>39</v>
      </c>
      <c r="G61" s="88" t="s">
        <v>108</v>
      </c>
      <c r="H61" s="89"/>
      <c r="I61" s="69"/>
      <c r="J61" s="181" t="s">
        <v>243</v>
      </c>
      <c r="K61" s="73"/>
      <c r="L61" s="90">
        <v>41662</v>
      </c>
      <c r="M61" s="73"/>
      <c r="N61" s="74"/>
      <c r="O61" s="83" t="s">
        <v>225</v>
      </c>
      <c r="P61" s="140">
        <v>30</v>
      </c>
      <c r="Q61" s="75"/>
      <c r="R61" s="94"/>
      <c r="S61" s="141"/>
      <c r="T61" s="75"/>
      <c r="U61" s="56"/>
      <c r="V61" s="57"/>
      <c r="W61" s="136"/>
      <c r="X61" s="137"/>
      <c r="Y61" s="60"/>
      <c r="Z61" s="84"/>
      <c r="AA61" s="62"/>
      <c r="AB61" s="62"/>
      <c r="AC61" s="62"/>
    </row>
    <row r="62" spans="1:3191" s="21" customFormat="1" x14ac:dyDescent="0.2">
      <c r="B62" s="86"/>
      <c r="C62" s="139"/>
      <c r="D62" s="86"/>
      <c r="E62" s="86"/>
      <c r="F62" s="87"/>
      <c r="G62" s="88" t="s">
        <v>103</v>
      </c>
      <c r="H62" s="89"/>
      <c r="I62" s="69"/>
      <c r="J62" s="181" t="s">
        <v>243</v>
      </c>
      <c r="K62" s="73"/>
      <c r="L62" s="90">
        <v>41662</v>
      </c>
      <c r="M62" s="73"/>
      <c r="N62" s="74"/>
      <c r="O62" s="83" t="s">
        <v>225</v>
      </c>
      <c r="P62" s="140">
        <v>5</v>
      </c>
      <c r="Q62" s="75"/>
      <c r="R62" s="94"/>
      <c r="S62" s="141"/>
      <c r="T62" s="75"/>
      <c r="U62" s="56"/>
      <c r="V62" s="57"/>
      <c r="W62" s="136"/>
      <c r="X62" s="137"/>
      <c r="Y62" s="60"/>
      <c r="Z62" s="84"/>
      <c r="AA62" s="62"/>
      <c r="AB62" s="62"/>
      <c r="AC62" s="62"/>
    </row>
    <row r="63" spans="1:3191" s="21" customFormat="1" x14ac:dyDescent="0.2">
      <c r="B63" s="86"/>
      <c r="C63" s="139"/>
      <c r="D63" s="86"/>
      <c r="E63" s="86"/>
      <c r="F63" s="87"/>
      <c r="G63" s="88" t="s">
        <v>96</v>
      </c>
      <c r="H63" s="89"/>
      <c r="I63" s="69"/>
      <c r="J63" s="181" t="s">
        <v>243</v>
      </c>
      <c r="K63" s="73"/>
      <c r="L63" s="90">
        <v>41662</v>
      </c>
      <c r="M63" s="73"/>
      <c r="N63" s="74"/>
      <c r="O63" s="83" t="s">
        <v>225</v>
      </c>
      <c r="P63" s="140">
        <v>15</v>
      </c>
      <c r="Q63" s="75"/>
      <c r="R63" s="94"/>
      <c r="S63" s="141"/>
      <c r="T63" s="75"/>
      <c r="U63" s="56"/>
      <c r="V63" s="57"/>
      <c r="W63" s="136"/>
      <c r="X63" s="137"/>
      <c r="Y63" s="60"/>
      <c r="Z63" s="61"/>
      <c r="AA63" s="62"/>
      <c r="AB63" s="62"/>
      <c r="AC63" s="62"/>
    </row>
    <row r="64" spans="1:3191" s="21" customFormat="1" x14ac:dyDescent="0.2">
      <c r="B64" s="86"/>
      <c r="C64" s="139"/>
      <c r="D64" s="86"/>
      <c r="E64" s="86"/>
      <c r="F64" s="87"/>
      <c r="G64" s="88" t="s">
        <v>213</v>
      </c>
      <c r="H64" s="89"/>
      <c r="I64" s="69"/>
      <c r="J64" s="181" t="s">
        <v>243</v>
      </c>
      <c r="K64" s="73"/>
      <c r="L64" s="90">
        <v>41662</v>
      </c>
      <c r="M64" s="73"/>
      <c r="N64" s="74"/>
      <c r="O64" s="83" t="s">
        <v>225</v>
      </c>
      <c r="P64" s="140">
        <v>5</v>
      </c>
      <c r="Q64" s="75"/>
      <c r="R64" s="94"/>
      <c r="S64" s="141"/>
      <c r="T64" s="75"/>
      <c r="U64" s="56"/>
      <c r="V64" s="57"/>
      <c r="W64" s="136"/>
      <c r="X64" s="137"/>
      <c r="Y64" s="60"/>
      <c r="Z64" s="84"/>
      <c r="AA64" s="62"/>
      <c r="AB64" s="62"/>
      <c r="AC64" s="62"/>
    </row>
    <row r="65" spans="1:3191" s="21" customFormat="1" x14ac:dyDescent="0.2">
      <c r="B65" s="86"/>
      <c r="C65" s="139"/>
      <c r="D65" s="86"/>
      <c r="E65" s="86"/>
      <c r="F65" s="87"/>
      <c r="G65" s="88" t="s">
        <v>215</v>
      </c>
      <c r="H65" s="89"/>
      <c r="I65" s="69"/>
      <c r="J65" s="181" t="s">
        <v>243</v>
      </c>
      <c r="K65" s="73"/>
      <c r="L65" s="90">
        <v>41662</v>
      </c>
      <c r="M65" s="73"/>
      <c r="N65" s="74"/>
      <c r="O65" s="83" t="s">
        <v>225</v>
      </c>
      <c r="P65" s="140">
        <v>5</v>
      </c>
      <c r="Q65" s="75"/>
      <c r="R65" s="94"/>
      <c r="S65" s="141"/>
      <c r="T65" s="75"/>
      <c r="U65" s="56"/>
      <c r="V65" s="57"/>
      <c r="W65" s="136"/>
      <c r="X65" s="137"/>
      <c r="Y65" s="60"/>
      <c r="Z65" s="84"/>
      <c r="AA65" s="62"/>
      <c r="AB65" s="62"/>
      <c r="AC65" s="62"/>
    </row>
    <row r="66" spans="1:3191" s="21" customFormat="1" x14ac:dyDescent="0.2">
      <c r="B66" s="86"/>
      <c r="C66" s="139"/>
      <c r="D66" s="86"/>
      <c r="E66" s="86"/>
      <c r="F66" s="87"/>
      <c r="G66" s="88" t="s">
        <v>214</v>
      </c>
      <c r="H66" s="89"/>
      <c r="I66" s="69"/>
      <c r="J66" s="181" t="s">
        <v>243</v>
      </c>
      <c r="K66" s="73"/>
      <c r="L66" s="90">
        <v>41662</v>
      </c>
      <c r="M66" s="73"/>
      <c r="N66" s="74"/>
      <c r="O66" s="83" t="s">
        <v>225</v>
      </c>
      <c r="P66" s="140">
        <v>5</v>
      </c>
      <c r="Q66" s="75"/>
      <c r="R66" s="94"/>
      <c r="S66" s="141"/>
      <c r="T66" s="75"/>
      <c r="U66" s="56"/>
      <c r="V66" s="57"/>
      <c r="W66" s="136"/>
      <c r="X66" s="137"/>
      <c r="Y66" s="60"/>
      <c r="Z66" s="84"/>
      <c r="AA66" s="62"/>
      <c r="AB66" s="62"/>
      <c r="AC66" s="62"/>
    </row>
    <row r="67" spans="1:3191" ht="39" thickBot="1" x14ac:dyDescent="0.25">
      <c r="C67" s="139">
        <v>2</v>
      </c>
      <c r="D67" s="86">
        <v>4</v>
      </c>
      <c r="E67" s="86">
        <v>1</v>
      </c>
      <c r="F67" s="87" t="s">
        <v>40</v>
      </c>
      <c r="G67" s="88" t="s">
        <v>93</v>
      </c>
      <c r="H67" s="89"/>
      <c r="I67" s="69"/>
      <c r="J67" s="181" t="s">
        <v>243</v>
      </c>
      <c r="K67" s="73"/>
      <c r="L67" s="90">
        <v>41662</v>
      </c>
      <c r="M67" s="73"/>
      <c r="N67" s="74"/>
      <c r="O67" s="323" t="s">
        <v>248</v>
      </c>
      <c r="P67" s="140">
        <v>15</v>
      </c>
      <c r="Q67" s="75"/>
      <c r="R67" s="94"/>
      <c r="S67" s="141" t="s">
        <v>250</v>
      </c>
      <c r="T67" s="55"/>
      <c r="U67" s="56"/>
      <c r="V67" s="56"/>
      <c r="W67" s="142"/>
      <c r="X67" s="137"/>
      <c r="Y67" s="60"/>
      <c r="Z67" s="84"/>
      <c r="AA67" s="62"/>
      <c r="AB67" s="62"/>
      <c r="AC67" s="62"/>
    </row>
    <row r="68" spans="1:3191" s="151" customFormat="1" x14ac:dyDescent="0.2">
      <c r="A68" s="21"/>
      <c r="B68" s="86"/>
      <c r="C68" s="139">
        <v>2</v>
      </c>
      <c r="D68" s="86">
        <v>5</v>
      </c>
      <c r="E68" s="86">
        <v>1</v>
      </c>
      <c r="F68" s="87" t="s">
        <v>41</v>
      </c>
      <c r="G68" s="88" t="s">
        <v>114</v>
      </c>
      <c r="H68" s="89"/>
      <c r="I68" s="69"/>
      <c r="J68" s="181" t="s">
        <v>243</v>
      </c>
      <c r="K68" s="73"/>
      <c r="L68" s="90">
        <v>41662</v>
      </c>
      <c r="M68" s="73"/>
      <c r="N68" s="74"/>
      <c r="O68" s="83" t="s">
        <v>225</v>
      </c>
      <c r="P68" s="140">
        <v>5</v>
      </c>
      <c r="Q68" s="75"/>
      <c r="R68" s="94"/>
      <c r="S68" s="141"/>
      <c r="T68" s="75"/>
      <c r="U68" s="56"/>
      <c r="V68" s="57"/>
      <c r="W68" s="58"/>
      <c r="X68" s="137"/>
      <c r="Y68" s="60"/>
      <c r="Z68" s="84"/>
      <c r="AA68" s="62"/>
      <c r="AB68" s="62"/>
      <c r="AC68" s="62"/>
      <c r="AD68" s="21"/>
      <c r="AE68" s="21"/>
      <c r="AF68" s="21"/>
      <c r="AG68" s="21"/>
      <c r="AH68" s="21"/>
      <c r="AI68" s="21"/>
      <c r="AJ68" s="21"/>
      <c r="AK68" s="21"/>
      <c r="AL68" s="21"/>
      <c r="AM68" s="21"/>
      <c r="AN68" s="21"/>
      <c r="AO68" s="21"/>
      <c r="AP68" s="21"/>
      <c r="AQ68" s="21"/>
      <c r="AR68" s="21"/>
      <c r="AS68" s="21"/>
      <c r="AT68" s="21"/>
      <c r="AU68" s="21"/>
      <c r="AV68" s="21"/>
      <c r="AW68" s="21"/>
      <c r="AX68" s="21"/>
      <c r="AY68" s="21"/>
      <c r="AZ68" s="21"/>
      <c r="BA68" s="21"/>
      <c r="BB68" s="21"/>
      <c r="BC68" s="21"/>
      <c r="BD68" s="21"/>
      <c r="BE68" s="21"/>
      <c r="BF68" s="21"/>
      <c r="BG68" s="21"/>
      <c r="BH68" s="21"/>
      <c r="BI68" s="21"/>
      <c r="BJ68" s="21"/>
      <c r="BK68" s="21"/>
      <c r="BL68" s="21"/>
      <c r="BM68" s="21"/>
      <c r="BN68" s="21"/>
      <c r="BO68" s="21"/>
      <c r="BP68" s="21"/>
      <c r="BQ68" s="21"/>
      <c r="BR68" s="21"/>
      <c r="BS68" s="21"/>
      <c r="BT68" s="21"/>
      <c r="BU68" s="21"/>
      <c r="BV68" s="21"/>
      <c r="BW68" s="21"/>
      <c r="BX68" s="21"/>
      <c r="BY68" s="21"/>
      <c r="BZ68" s="21"/>
      <c r="CA68" s="21"/>
      <c r="CB68" s="21"/>
      <c r="CC68" s="21"/>
      <c r="CD68" s="21"/>
      <c r="CE68" s="21"/>
      <c r="CF68" s="21"/>
      <c r="CG68" s="21"/>
      <c r="CH68" s="21"/>
      <c r="CI68" s="21"/>
      <c r="CJ68" s="21"/>
      <c r="CK68" s="21"/>
      <c r="CL68" s="21"/>
      <c r="CM68" s="21"/>
      <c r="CN68" s="21"/>
      <c r="CO68" s="21"/>
      <c r="CP68" s="21"/>
      <c r="CQ68" s="21"/>
      <c r="CR68" s="21"/>
      <c r="CS68" s="21"/>
      <c r="CT68" s="21"/>
      <c r="CU68" s="21"/>
      <c r="CV68" s="21"/>
      <c r="CW68" s="21"/>
      <c r="CX68" s="21"/>
      <c r="CY68" s="21"/>
      <c r="CZ68" s="21"/>
      <c r="DA68" s="21"/>
      <c r="DB68" s="21"/>
      <c r="DC68" s="21"/>
      <c r="DD68" s="21"/>
      <c r="DE68" s="21"/>
      <c r="DF68" s="21"/>
      <c r="DG68" s="21"/>
      <c r="DH68" s="21"/>
      <c r="DI68" s="21"/>
      <c r="DJ68" s="21"/>
      <c r="DK68" s="21"/>
      <c r="DL68" s="21"/>
      <c r="DM68" s="21"/>
      <c r="DN68" s="21"/>
      <c r="DO68" s="21"/>
      <c r="DP68" s="21"/>
      <c r="DQ68" s="21"/>
      <c r="DR68" s="21"/>
      <c r="DS68" s="21"/>
      <c r="DT68" s="21"/>
      <c r="DU68" s="21"/>
      <c r="DV68" s="21"/>
      <c r="DW68" s="21"/>
      <c r="DX68" s="21"/>
      <c r="DY68" s="21"/>
      <c r="DZ68" s="21"/>
      <c r="EA68" s="21"/>
      <c r="EB68" s="21"/>
      <c r="EC68" s="21"/>
      <c r="ED68" s="21"/>
      <c r="EE68" s="21"/>
      <c r="EF68" s="21"/>
      <c r="EG68" s="21"/>
      <c r="EH68" s="21"/>
      <c r="EI68" s="21"/>
      <c r="EJ68" s="21"/>
      <c r="EK68" s="21"/>
      <c r="EL68" s="21"/>
      <c r="EM68" s="21"/>
      <c r="EN68" s="21"/>
      <c r="EO68" s="21"/>
      <c r="EP68" s="21"/>
      <c r="EQ68" s="21"/>
      <c r="ER68" s="21"/>
      <c r="ES68" s="21"/>
      <c r="ET68" s="21"/>
      <c r="EU68" s="21"/>
      <c r="EV68" s="21"/>
      <c r="EW68" s="21"/>
      <c r="EX68" s="21"/>
      <c r="EY68" s="21"/>
      <c r="EZ68" s="21"/>
      <c r="FA68" s="21"/>
      <c r="FB68" s="21"/>
      <c r="FC68" s="21"/>
      <c r="FD68" s="21"/>
      <c r="FE68" s="21"/>
      <c r="FF68" s="21"/>
      <c r="FG68" s="21"/>
      <c r="FH68" s="21"/>
      <c r="FI68" s="21"/>
      <c r="FJ68" s="21"/>
      <c r="FK68" s="21"/>
      <c r="FL68" s="21"/>
      <c r="FM68" s="21"/>
      <c r="FN68" s="21"/>
      <c r="FO68" s="21"/>
      <c r="FP68" s="21"/>
      <c r="FQ68" s="21"/>
      <c r="FR68" s="21"/>
      <c r="FS68" s="21"/>
      <c r="FT68" s="21"/>
      <c r="FU68" s="21"/>
      <c r="FV68" s="21"/>
      <c r="FW68" s="21"/>
      <c r="FX68" s="21"/>
      <c r="FY68" s="21"/>
      <c r="FZ68" s="21"/>
      <c r="GA68" s="21"/>
      <c r="GB68" s="21"/>
      <c r="GC68" s="21"/>
      <c r="GD68" s="21"/>
      <c r="GE68" s="21"/>
      <c r="GF68" s="21"/>
      <c r="GG68" s="21"/>
      <c r="GH68" s="21"/>
      <c r="GI68" s="21"/>
      <c r="GJ68" s="21"/>
      <c r="GK68" s="21"/>
      <c r="GL68" s="21"/>
      <c r="GM68" s="21"/>
      <c r="GN68" s="21"/>
      <c r="GO68" s="21"/>
      <c r="GP68" s="21"/>
      <c r="GQ68" s="21"/>
      <c r="GR68" s="21"/>
      <c r="GS68" s="21"/>
      <c r="GT68" s="21"/>
      <c r="GU68" s="21"/>
      <c r="GV68" s="21"/>
      <c r="GW68" s="21"/>
      <c r="GX68" s="21"/>
      <c r="GY68" s="21"/>
      <c r="GZ68" s="21"/>
      <c r="HA68" s="21"/>
      <c r="HB68" s="21"/>
      <c r="HC68" s="21"/>
      <c r="HD68" s="21"/>
      <c r="HE68" s="21"/>
      <c r="HF68" s="21"/>
      <c r="HG68" s="21"/>
      <c r="HH68" s="21"/>
      <c r="HI68" s="21"/>
      <c r="HJ68" s="21"/>
      <c r="HK68" s="21"/>
      <c r="HL68" s="21"/>
      <c r="HM68" s="21"/>
      <c r="HN68" s="21"/>
      <c r="HO68" s="21"/>
      <c r="HP68" s="21"/>
      <c r="HQ68" s="21"/>
      <c r="HR68" s="21"/>
      <c r="HS68" s="21"/>
      <c r="HT68" s="21"/>
      <c r="HU68" s="21"/>
      <c r="HV68" s="21"/>
      <c r="HW68" s="21"/>
      <c r="HX68" s="21"/>
      <c r="HY68" s="21"/>
      <c r="HZ68" s="21"/>
      <c r="IA68" s="21"/>
      <c r="IB68" s="21"/>
      <c r="IC68" s="21"/>
      <c r="ID68" s="21"/>
      <c r="IE68" s="21"/>
      <c r="IF68" s="21"/>
      <c r="IG68" s="21"/>
      <c r="IH68" s="21"/>
      <c r="II68" s="21"/>
      <c r="IJ68" s="21"/>
      <c r="IK68" s="21"/>
      <c r="IL68" s="21"/>
      <c r="IM68" s="21"/>
      <c r="IN68" s="21"/>
      <c r="IO68" s="21"/>
      <c r="IP68" s="21"/>
      <c r="IQ68" s="21"/>
      <c r="IR68" s="21"/>
      <c r="IS68" s="21"/>
      <c r="IT68" s="21"/>
      <c r="IU68" s="21"/>
      <c r="IV68" s="21"/>
      <c r="IW68" s="21"/>
      <c r="IX68" s="21"/>
      <c r="IY68" s="21"/>
      <c r="IZ68" s="21"/>
      <c r="JA68" s="21"/>
      <c r="JB68" s="21"/>
      <c r="JC68" s="21"/>
      <c r="JD68" s="21"/>
      <c r="JE68" s="21"/>
      <c r="JF68" s="21"/>
      <c r="JG68" s="21"/>
      <c r="JH68" s="21"/>
      <c r="JI68" s="21"/>
      <c r="JJ68" s="21"/>
      <c r="JK68" s="21"/>
      <c r="JL68" s="21"/>
      <c r="JM68" s="21"/>
      <c r="JN68" s="21"/>
      <c r="JO68" s="21"/>
      <c r="JP68" s="21"/>
      <c r="JQ68" s="21"/>
      <c r="JR68" s="21"/>
      <c r="JS68" s="21"/>
      <c r="JT68" s="21"/>
      <c r="JU68" s="21"/>
      <c r="JV68" s="21"/>
      <c r="JW68" s="21"/>
      <c r="JX68" s="21"/>
      <c r="JY68" s="21"/>
      <c r="JZ68" s="21"/>
      <c r="KA68" s="21"/>
      <c r="KB68" s="21"/>
      <c r="KC68" s="21"/>
      <c r="KD68" s="21"/>
      <c r="KE68" s="21"/>
      <c r="KF68" s="21"/>
      <c r="KG68" s="21"/>
      <c r="KH68" s="21"/>
      <c r="KI68" s="21"/>
      <c r="KJ68" s="21"/>
      <c r="KK68" s="21"/>
      <c r="KL68" s="21"/>
      <c r="KM68" s="21"/>
      <c r="KN68" s="21"/>
      <c r="KO68" s="21"/>
      <c r="KP68" s="21"/>
      <c r="KQ68" s="21"/>
      <c r="KR68" s="21"/>
      <c r="KS68" s="21"/>
      <c r="KT68" s="21"/>
      <c r="KU68" s="21"/>
      <c r="KV68" s="21"/>
      <c r="KW68" s="21"/>
      <c r="KX68" s="21"/>
      <c r="KY68" s="21"/>
      <c r="KZ68" s="21"/>
      <c r="LA68" s="21"/>
      <c r="LB68" s="21"/>
      <c r="LC68" s="21"/>
      <c r="LD68" s="21"/>
      <c r="LE68" s="21"/>
      <c r="LF68" s="21"/>
      <c r="LG68" s="21"/>
      <c r="LH68" s="21"/>
      <c r="LI68" s="21"/>
      <c r="LJ68" s="21"/>
      <c r="LK68" s="21"/>
      <c r="LL68" s="21"/>
      <c r="LM68" s="21"/>
      <c r="LN68" s="21"/>
      <c r="LO68" s="21"/>
      <c r="LP68" s="21"/>
      <c r="LQ68" s="21"/>
      <c r="LR68" s="21"/>
      <c r="LS68" s="21"/>
      <c r="LT68" s="21"/>
      <c r="LU68" s="21"/>
      <c r="LV68" s="21"/>
      <c r="LW68" s="21"/>
      <c r="LX68" s="21"/>
      <c r="LY68" s="21"/>
      <c r="LZ68" s="21"/>
      <c r="MA68" s="21"/>
      <c r="MB68" s="21"/>
      <c r="MC68" s="21"/>
      <c r="MD68" s="21"/>
      <c r="ME68" s="21"/>
      <c r="MF68" s="21"/>
      <c r="MG68" s="21"/>
      <c r="MH68" s="21"/>
      <c r="MI68" s="21"/>
      <c r="MJ68" s="21"/>
      <c r="MK68" s="21"/>
      <c r="ML68" s="21"/>
      <c r="MM68" s="21"/>
      <c r="MN68" s="21"/>
      <c r="MO68" s="21"/>
      <c r="MP68" s="21"/>
      <c r="MQ68" s="21"/>
      <c r="MR68" s="21"/>
      <c r="MS68" s="21"/>
      <c r="MT68" s="21"/>
      <c r="MU68" s="21"/>
      <c r="MV68" s="21"/>
      <c r="MW68" s="21"/>
      <c r="MX68" s="21"/>
      <c r="MY68" s="21"/>
      <c r="MZ68" s="21"/>
      <c r="NA68" s="21"/>
      <c r="NB68" s="21"/>
      <c r="NC68" s="21"/>
      <c r="ND68" s="21"/>
      <c r="NE68" s="21"/>
      <c r="NF68" s="21"/>
      <c r="NG68" s="21"/>
      <c r="NH68" s="21"/>
      <c r="NI68" s="21"/>
      <c r="NJ68" s="21"/>
      <c r="NK68" s="21"/>
      <c r="NL68" s="21"/>
      <c r="NM68" s="21"/>
      <c r="NN68" s="21"/>
      <c r="NO68" s="21"/>
      <c r="NP68" s="21"/>
      <c r="NQ68" s="21"/>
      <c r="NR68" s="21"/>
      <c r="NS68" s="21"/>
      <c r="NT68" s="21"/>
      <c r="NU68" s="21"/>
      <c r="NV68" s="21"/>
      <c r="NW68" s="21"/>
      <c r="NX68" s="21"/>
      <c r="NY68" s="21"/>
      <c r="NZ68" s="21"/>
      <c r="OA68" s="21"/>
      <c r="OB68" s="21"/>
      <c r="OC68" s="21"/>
      <c r="OD68" s="21"/>
      <c r="OE68" s="21"/>
      <c r="OF68" s="21"/>
      <c r="OG68" s="21"/>
      <c r="OH68" s="21"/>
      <c r="OI68" s="21"/>
      <c r="OJ68" s="21"/>
      <c r="OK68" s="21"/>
      <c r="OL68" s="21"/>
      <c r="OM68" s="21"/>
      <c r="ON68" s="21"/>
      <c r="OO68" s="21"/>
      <c r="OP68" s="21"/>
      <c r="OQ68" s="21"/>
      <c r="OR68" s="21"/>
      <c r="OS68" s="21"/>
      <c r="OT68" s="21"/>
      <c r="OU68" s="21"/>
      <c r="OV68" s="21"/>
      <c r="OW68" s="21"/>
      <c r="OX68" s="21"/>
      <c r="OY68" s="21"/>
      <c r="OZ68" s="21"/>
      <c r="PA68" s="21"/>
      <c r="PB68" s="21"/>
      <c r="PC68" s="21"/>
      <c r="PD68" s="21"/>
      <c r="PE68" s="21"/>
      <c r="PF68" s="21"/>
      <c r="PG68" s="21"/>
      <c r="PH68" s="21"/>
      <c r="PI68" s="21"/>
      <c r="PJ68" s="21"/>
      <c r="PK68" s="21"/>
      <c r="PL68" s="21"/>
      <c r="PM68" s="21"/>
      <c r="PN68" s="21"/>
      <c r="PO68" s="21"/>
      <c r="PP68" s="21"/>
      <c r="PQ68" s="21"/>
      <c r="PR68" s="21"/>
      <c r="PS68" s="21"/>
      <c r="PT68" s="21"/>
      <c r="PU68" s="21"/>
      <c r="PV68" s="21"/>
      <c r="PW68" s="21"/>
      <c r="PX68" s="21"/>
      <c r="PY68" s="21"/>
      <c r="PZ68" s="21"/>
      <c r="QA68" s="21"/>
      <c r="QB68" s="21"/>
      <c r="QC68" s="21"/>
      <c r="QD68" s="21"/>
      <c r="QE68" s="21"/>
      <c r="QF68" s="21"/>
      <c r="QG68" s="21"/>
      <c r="QH68" s="21"/>
      <c r="QI68" s="21"/>
      <c r="QJ68" s="21"/>
      <c r="QK68" s="21"/>
      <c r="QL68" s="21"/>
      <c r="QM68" s="21"/>
      <c r="QN68" s="21"/>
      <c r="QO68" s="21"/>
      <c r="QP68" s="21"/>
      <c r="QQ68" s="21"/>
      <c r="QR68" s="21"/>
      <c r="QS68" s="21"/>
      <c r="QT68" s="21"/>
      <c r="QU68" s="21"/>
      <c r="QV68" s="21"/>
      <c r="QW68" s="21"/>
      <c r="QX68" s="21"/>
      <c r="QY68" s="21"/>
      <c r="QZ68" s="21"/>
      <c r="RA68" s="21"/>
      <c r="RB68" s="21"/>
      <c r="RC68" s="21"/>
      <c r="RD68" s="21"/>
      <c r="RE68" s="21"/>
      <c r="RF68" s="21"/>
      <c r="RG68" s="21"/>
      <c r="RH68" s="21"/>
      <c r="RI68" s="21"/>
      <c r="RJ68" s="21"/>
      <c r="RK68" s="21"/>
      <c r="RL68" s="21"/>
      <c r="RM68" s="21"/>
      <c r="RN68" s="21"/>
      <c r="RO68" s="21"/>
      <c r="RP68" s="21"/>
      <c r="RQ68" s="21"/>
      <c r="RR68" s="21"/>
      <c r="RS68" s="21"/>
      <c r="RT68" s="21"/>
      <c r="RU68" s="21"/>
      <c r="RV68" s="21"/>
      <c r="RW68" s="21"/>
      <c r="RX68" s="21"/>
      <c r="RY68" s="21"/>
      <c r="RZ68" s="21"/>
      <c r="SA68" s="21"/>
      <c r="SB68" s="21"/>
      <c r="SC68" s="21"/>
      <c r="SD68" s="21"/>
      <c r="SE68" s="21"/>
      <c r="SF68" s="21"/>
      <c r="SG68" s="21"/>
      <c r="SH68" s="21"/>
      <c r="SI68" s="21"/>
      <c r="SJ68" s="21"/>
      <c r="SK68" s="21"/>
      <c r="SL68" s="21"/>
      <c r="SM68" s="21"/>
      <c r="SN68" s="21"/>
      <c r="SO68" s="21"/>
      <c r="SP68" s="21"/>
      <c r="SQ68" s="21"/>
      <c r="SR68" s="21"/>
      <c r="SS68" s="21"/>
      <c r="ST68" s="21"/>
      <c r="SU68" s="21"/>
      <c r="SV68" s="21"/>
      <c r="SW68" s="21"/>
      <c r="SX68" s="21"/>
      <c r="SY68" s="21"/>
      <c r="SZ68" s="21"/>
      <c r="TA68" s="21"/>
      <c r="TB68" s="21"/>
      <c r="TC68" s="21"/>
      <c r="TD68" s="21"/>
      <c r="TE68" s="21"/>
      <c r="TF68" s="21"/>
      <c r="TG68" s="21"/>
      <c r="TH68" s="21"/>
      <c r="TI68" s="21"/>
      <c r="TJ68" s="21"/>
      <c r="TK68" s="21"/>
      <c r="TL68" s="21"/>
      <c r="TM68" s="21"/>
      <c r="TN68" s="21"/>
      <c r="TO68" s="21"/>
      <c r="TP68" s="21"/>
      <c r="TQ68" s="21"/>
      <c r="TR68" s="21"/>
      <c r="TS68" s="21"/>
      <c r="TT68" s="21"/>
      <c r="TU68" s="21"/>
      <c r="TV68" s="21"/>
      <c r="TW68" s="21"/>
      <c r="TX68" s="21"/>
      <c r="TY68" s="21"/>
      <c r="TZ68" s="21"/>
      <c r="UA68" s="21"/>
      <c r="UB68" s="21"/>
      <c r="UC68" s="21"/>
      <c r="UD68" s="21"/>
      <c r="UE68" s="21"/>
      <c r="UF68" s="21"/>
      <c r="UG68" s="21"/>
      <c r="UH68" s="21"/>
      <c r="UI68" s="21"/>
      <c r="UJ68" s="21"/>
      <c r="UK68" s="21"/>
      <c r="UL68" s="21"/>
      <c r="UM68" s="21"/>
      <c r="UN68" s="21"/>
      <c r="UO68" s="21"/>
      <c r="UP68" s="21"/>
      <c r="UQ68" s="21"/>
      <c r="UR68" s="21"/>
      <c r="US68" s="21"/>
      <c r="UT68" s="21"/>
      <c r="UU68" s="21"/>
      <c r="UV68" s="21"/>
      <c r="UW68" s="21"/>
      <c r="UX68" s="21"/>
      <c r="UY68" s="21"/>
      <c r="UZ68" s="21"/>
      <c r="VA68" s="21"/>
      <c r="VB68" s="21"/>
      <c r="VC68" s="21"/>
      <c r="VD68" s="21"/>
      <c r="VE68" s="21"/>
      <c r="VF68" s="21"/>
      <c r="VG68" s="21"/>
      <c r="VH68" s="21"/>
      <c r="VI68" s="21"/>
      <c r="VJ68" s="21"/>
      <c r="VK68" s="21"/>
      <c r="VL68" s="21"/>
      <c r="VM68" s="21"/>
      <c r="VN68" s="21"/>
      <c r="VO68" s="21"/>
      <c r="VP68" s="21"/>
      <c r="VQ68" s="21"/>
      <c r="VR68" s="21"/>
      <c r="VS68" s="21"/>
      <c r="VT68" s="21"/>
      <c r="VU68" s="21"/>
      <c r="VV68" s="21"/>
      <c r="VW68" s="21"/>
      <c r="VX68" s="21"/>
      <c r="VY68" s="21"/>
      <c r="VZ68" s="21"/>
      <c r="WA68" s="21"/>
      <c r="WB68" s="21"/>
      <c r="WC68" s="21"/>
      <c r="WD68" s="21"/>
      <c r="WE68" s="21"/>
      <c r="WF68" s="21"/>
      <c r="WG68" s="21"/>
      <c r="WH68" s="21"/>
      <c r="WI68" s="21"/>
      <c r="WJ68" s="21"/>
      <c r="WK68" s="21"/>
      <c r="WL68" s="21"/>
      <c r="WM68" s="21"/>
      <c r="WN68" s="21"/>
      <c r="WO68" s="21"/>
      <c r="WP68" s="21"/>
      <c r="WQ68" s="21"/>
      <c r="WR68" s="21"/>
      <c r="WS68" s="21"/>
      <c r="WT68" s="21"/>
      <c r="WU68" s="21"/>
      <c r="WV68" s="21"/>
      <c r="WW68" s="21"/>
      <c r="WX68" s="21"/>
      <c r="WY68" s="21"/>
      <c r="WZ68" s="21"/>
      <c r="XA68" s="21"/>
      <c r="XB68" s="21"/>
      <c r="XC68" s="21"/>
      <c r="XD68" s="21"/>
      <c r="XE68" s="21"/>
      <c r="XF68" s="21"/>
      <c r="XG68" s="21"/>
      <c r="XH68" s="21"/>
      <c r="XI68" s="21"/>
      <c r="XJ68" s="21"/>
      <c r="XK68" s="21"/>
      <c r="XL68" s="21"/>
      <c r="XM68" s="21"/>
      <c r="XN68" s="21"/>
      <c r="XO68" s="21"/>
      <c r="XP68" s="21"/>
      <c r="XQ68" s="21"/>
      <c r="XR68" s="21"/>
      <c r="XS68" s="21"/>
      <c r="XT68" s="21"/>
      <c r="XU68" s="21"/>
      <c r="XV68" s="21"/>
      <c r="XW68" s="21"/>
      <c r="XX68" s="21"/>
      <c r="XY68" s="21"/>
      <c r="XZ68" s="21"/>
      <c r="YA68" s="21"/>
      <c r="YB68" s="21"/>
      <c r="YC68" s="21"/>
      <c r="YD68" s="21"/>
      <c r="YE68" s="21"/>
      <c r="YF68" s="21"/>
      <c r="YG68" s="21"/>
      <c r="YH68" s="21"/>
      <c r="YI68" s="21"/>
      <c r="YJ68" s="21"/>
      <c r="YK68" s="21"/>
      <c r="YL68" s="21"/>
      <c r="YM68" s="21"/>
      <c r="YN68" s="21"/>
      <c r="YO68" s="21"/>
      <c r="YP68" s="21"/>
      <c r="YQ68" s="21"/>
      <c r="YR68" s="21"/>
      <c r="YS68" s="21"/>
      <c r="YT68" s="21"/>
      <c r="YU68" s="21"/>
      <c r="YV68" s="21"/>
      <c r="YW68" s="21"/>
      <c r="YX68" s="21"/>
      <c r="YY68" s="21"/>
      <c r="YZ68" s="21"/>
      <c r="ZA68" s="21"/>
      <c r="ZB68" s="21"/>
      <c r="ZC68" s="21"/>
      <c r="ZD68" s="21"/>
      <c r="ZE68" s="21"/>
      <c r="ZF68" s="21"/>
      <c r="ZG68" s="21"/>
      <c r="ZH68" s="21"/>
      <c r="ZI68" s="21"/>
      <c r="ZJ68" s="21"/>
      <c r="ZK68" s="21"/>
      <c r="ZL68" s="21"/>
      <c r="ZM68" s="21"/>
      <c r="ZN68" s="21"/>
      <c r="ZO68" s="21"/>
      <c r="ZP68" s="21"/>
      <c r="ZQ68" s="21"/>
      <c r="ZR68" s="21"/>
      <c r="ZS68" s="21"/>
      <c r="ZT68" s="21"/>
      <c r="ZU68" s="21"/>
      <c r="ZV68" s="21"/>
      <c r="ZW68" s="21"/>
      <c r="ZX68" s="21"/>
      <c r="ZY68" s="21"/>
      <c r="ZZ68" s="21"/>
      <c r="AAA68" s="21"/>
      <c r="AAB68" s="21"/>
      <c r="AAC68" s="21"/>
      <c r="AAD68" s="21"/>
      <c r="AAE68" s="21"/>
      <c r="AAF68" s="21"/>
      <c r="AAG68" s="21"/>
      <c r="AAH68" s="21"/>
      <c r="AAI68" s="21"/>
      <c r="AAJ68" s="21"/>
      <c r="AAK68" s="21"/>
      <c r="AAL68" s="21"/>
      <c r="AAM68" s="21"/>
      <c r="AAN68" s="21"/>
      <c r="AAO68" s="21"/>
      <c r="AAP68" s="21"/>
      <c r="AAQ68" s="21"/>
      <c r="AAR68" s="21"/>
      <c r="AAS68" s="21"/>
      <c r="AAT68" s="21"/>
      <c r="AAU68" s="21"/>
      <c r="AAV68" s="21"/>
      <c r="AAW68" s="21"/>
      <c r="AAX68" s="21"/>
      <c r="AAY68" s="21"/>
      <c r="AAZ68" s="21"/>
      <c r="ABA68" s="21"/>
      <c r="ABB68" s="21"/>
      <c r="ABC68" s="21"/>
      <c r="ABD68" s="21"/>
      <c r="ABE68" s="21"/>
      <c r="ABF68" s="21"/>
      <c r="ABG68" s="21"/>
      <c r="ABH68" s="21"/>
      <c r="ABI68" s="21"/>
      <c r="ABJ68" s="21"/>
      <c r="ABK68" s="21"/>
      <c r="ABL68" s="21"/>
      <c r="ABM68" s="21"/>
      <c r="ABN68" s="21"/>
      <c r="ABO68" s="21"/>
      <c r="ABP68" s="21"/>
      <c r="ABQ68" s="21"/>
      <c r="ABR68" s="21"/>
      <c r="ABS68" s="21"/>
      <c r="ABT68" s="21"/>
      <c r="ABU68" s="21"/>
      <c r="ABV68" s="21"/>
      <c r="ABW68" s="21"/>
      <c r="ABX68" s="21"/>
      <c r="ABY68" s="21"/>
      <c r="ABZ68" s="21"/>
      <c r="ACA68" s="21"/>
      <c r="ACB68" s="21"/>
      <c r="ACC68" s="21"/>
      <c r="ACD68" s="21"/>
      <c r="ACE68" s="21"/>
      <c r="ACF68" s="21"/>
      <c r="ACG68" s="21"/>
      <c r="ACH68" s="21"/>
      <c r="ACI68" s="21"/>
      <c r="ACJ68" s="21"/>
      <c r="ACK68" s="21"/>
      <c r="ACL68" s="21"/>
      <c r="ACM68" s="21"/>
      <c r="ACN68" s="21"/>
      <c r="ACO68" s="21"/>
      <c r="ACP68" s="21"/>
      <c r="ACQ68" s="21"/>
      <c r="ACR68" s="21"/>
      <c r="ACS68" s="21"/>
      <c r="ACT68" s="21"/>
      <c r="ACU68" s="21"/>
      <c r="ACV68" s="21"/>
      <c r="ACW68" s="21"/>
      <c r="ACX68" s="21"/>
      <c r="ACY68" s="21"/>
      <c r="ACZ68" s="21"/>
      <c r="ADA68" s="21"/>
      <c r="ADB68" s="21"/>
      <c r="ADC68" s="21"/>
      <c r="ADD68" s="21"/>
      <c r="ADE68" s="21"/>
      <c r="ADF68" s="21"/>
      <c r="ADG68" s="21"/>
      <c r="ADH68" s="21"/>
      <c r="ADI68" s="21"/>
      <c r="ADJ68" s="21"/>
      <c r="ADK68" s="21"/>
      <c r="ADL68" s="21"/>
      <c r="ADM68" s="21"/>
      <c r="ADN68" s="21"/>
      <c r="ADO68" s="21"/>
      <c r="ADP68" s="21"/>
      <c r="ADQ68" s="21"/>
      <c r="ADR68" s="21"/>
      <c r="ADS68" s="21"/>
      <c r="ADT68" s="21"/>
      <c r="ADU68" s="21"/>
      <c r="ADV68" s="21"/>
      <c r="ADW68" s="21"/>
      <c r="ADX68" s="21"/>
      <c r="ADY68" s="21"/>
      <c r="ADZ68" s="21"/>
      <c r="AEA68" s="21"/>
      <c r="AEB68" s="21"/>
      <c r="AEC68" s="21"/>
      <c r="AED68" s="21"/>
      <c r="AEE68" s="21"/>
      <c r="AEF68" s="21"/>
      <c r="AEG68" s="21"/>
      <c r="AEH68" s="21"/>
      <c r="AEI68" s="21"/>
      <c r="AEJ68" s="21"/>
      <c r="AEK68" s="21"/>
      <c r="AEL68" s="21"/>
      <c r="AEM68" s="21"/>
      <c r="AEN68" s="21"/>
      <c r="AEO68" s="21"/>
      <c r="AEP68" s="21"/>
      <c r="AEQ68" s="21"/>
      <c r="AER68" s="21"/>
      <c r="AES68" s="21"/>
      <c r="AET68" s="21"/>
      <c r="AEU68" s="21"/>
      <c r="AEV68" s="21"/>
      <c r="AEW68" s="21"/>
      <c r="AEX68" s="21"/>
      <c r="AEY68" s="21"/>
      <c r="AEZ68" s="21"/>
      <c r="AFA68" s="21"/>
      <c r="AFB68" s="21"/>
      <c r="AFC68" s="21"/>
      <c r="AFD68" s="21"/>
      <c r="AFE68" s="21"/>
      <c r="AFF68" s="21"/>
      <c r="AFG68" s="21"/>
      <c r="AFH68" s="21"/>
      <c r="AFI68" s="21"/>
      <c r="AFJ68" s="21"/>
      <c r="AFK68" s="21"/>
      <c r="AFL68" s="21"/>
      <c r="AFM68" s="21"/>
      <c r="AFN68" s="21"/>
      <c r="AFO68" s="21"/>
      <c r="AFP68" s="21"/>
      <c r="AFQ68" s="21"/>
      <c r="AFR68" s="21"/>
      <c r="AFS68" s="21"/>
      <c r="AFT68" s="21"/>
      <c r="AFU68" s="21"/>
      <c r="AFV68" s="21"/>
      <c r="AFW68" s="21"/>
      <c r="AFX68" s="21"/>
      <c r="AFY68" s="21"/>
      <c r="AFZ68" s="21"/>
      <c r="AGA68" s="21"/>
      <c r="AGB68" s="21"/>
      <c r="AGC68" s="21"/>
      <c r="AGD68" s="21"/>
      <c r="AGE68" s="21"/>
      <c r="AGF68" s="21"/>
      <c r="AGG68" s="21"/>
      <c r="AGH68" s="21"/>
      <c r="AGI68" s="21"/>
      <c r="AGJ68" s="21"/>
      <c r="AGK68" s="21"/>
      <c r="AGL68" s="21"/>
      <c r="AGM68" s="21"/>
      <c r="AGN68" s="21"/>
      <c r="AGO68" s="21"/>
      <c r="AGP68" s="21"/>
      <c r="AGQ68" s="21"/>
      <c r="AGR68" s="21"/>
      <c r="AGS68" s="21"/>
      <c r="AGT68" s="21"/>
      <c r="AGU68" s="21"/>
      <c r="AGV68" s="21"/>
      <c r="AGW68" s="21"/>
      <c r="AGX68" s="21"/>
      <c r="AGY68" s="21"/>
      <c r="AGZ68" s="21"/>
      <c r="AHA68" s="21"/>
      <c r="AHB68" s="21"/>
      <c r="AHC68" s="21"/>
      <c r="AHD68" s="21"/>
      <c r="AHE68" s="21"/>
      <c r="AHF68" s="21"/>
      <c r="AHG68" s="21"/>
      <c r="AHH68" s="21"/>
      <c r="AHI68" s="21"/>
      <c r="AHJ68" s="21"/>
      <c r="AHK68" s="21"/>
      <c r="AHL68" s="21"/>
      <c r="AHM68" s="21"/>
      <c r="AHN68" s="21"/>
      <c r="AHO68" s="21"/>
      <c r="AHP68" s="21"/>
      <c r="AHQ68" s="21"/>
      <c r="AHR68" s="21"/>
      <c r="AHS68" s="21"/>
      <c r="AHT68" s="21"/>
      <c r="AHU68" s="21"/>
      <c r="AHV68" s="21"/>
      <c r="AHW68" s="21"/>
      <c r="AHX68" s="21"/>
      <c r="AHY68" s="21"/>
      <c r="AHZ68" s="21"/>
      <c r="AIA68" s="21"/>
      <c r="AIB68" s="21"/>
      <c r="AIC68" s="21"/>
      <c r="AID68" s="21"/>
      <c r="AIE68" s="21"/>
      <c r="AIF68" s="21"/>
      <c r="AIG68" s="21"/>
      <c r="AIH68" s="21"/>
      <c r="AII68" s="21"/>
      <c r="AIJ68" s="21"/>
      <c r="AIK68" s="21"/>
      <c r="AIL68" s="21"/>
      <c r="AIM68" s="21"/>
      <c r="AIN68" s="21"/>
      <c r="AIO68" s="21"/>
      <c r="AIP68" s="21"/>
      <c r="AIQ68" s="21"/>
      <c r="AIR68" s="21"/>
      <c r="AIS68" s="21"/>
      <c r="AIT68" s="21"/>
      <c r="AIU68" s="21"/>
      <c r="AIV68" s="21"/>
      <c r="AIW68" s="21"/>
      <c r="AIX68" s="21"/>
      <c r="AIY68" s="21"/>
      <c r="AIZ68" s="21"/>
      <c r="AJA68" s="21"/>
      <c r="AJB68" s="21"/>
      <c r="AJC68" s="21"/>
      <c r="AJD68" s="21"/>
      <c r="AJE68" s="21"/>
      <c r="AJF68" s="21"/>
      <c r="AJG68" s="21"/>
      <c r="AJH68" s="21"/>
      <c r="AJI68" s="21"/>
      <c r="AJJ68" s="21"/>
      <c r="AJK68" s="21"/>
      <c r="AJL68" s="21"/>
      <c r="AJM68" s="21"/>
      <c r="AJN68" s="21"/>
      <c r="AJO68" s="21"/>
      <c r="AJP68" s="21"/>
      <c r="AJQ68" s="21"/>
      <c r="AJR68" s="21"/>
      <c r="AJS68" s="21"/>
      <c r="AJT68" s="21"/>
      <c r="AJU68" s="21"/>
      <c r="AJV68" s="21"/>
      <c r="AJW68" s="21"/>
      <c r="AJX68" s="21"/>
      <c r="AJY68" s="21"/>
      <c r="AJZ68" s="21"/>
      <c r="AKA68" s="21"/>
      <c r="AKB68" s="21"/>
      <c r="AKC68" s="21"/>
      <c r="AKD68" s="21"/>
      <c r="AKE68" s="21"/>
      <c r="AKF68" s="21"/>
      <c r="AKG68" s="21"/>
      <c r="AKH68" s="21"/>
      <c r="AKI68" s="21"/>
      <c r="AKJ68" s="21"/>
      <c r="AKK68" s="21"/>
      <c r="AKL68" s="21"/>
      <c r="AKM68" s="21"/>
      <c r="AKN68" s="21"/>
      <c r="AKO68" s="21"/>
      <c r="AKP68" s="21"/>
      <c r="AKQ68" s="21"/>
      <c r="AKR68" s="21"/>
      <c r="AKS68" s="21"/>
      <c r="AKT68" s="21"/>
      <c r="AKU68" s="21"/>
      <c r="AKV68" s="21"/>
      <c r="AKW68" s="21"/>
      <c r="AKX68" s="21"/>
      <c r="AKY68" s="21"/>
      <c r="AKZ68" s="21"/>
      <c r="ALA68" s="21"/>
      <c r="ALB68" s="21"/>
      <c r="ALC68" s="21"/>
      <c r="ALD68" s="21"/>
      <c r="ALE68" s="21"/>
      <c r="ALF68" s="21"/>
      <c r="ALG68" s="21"/>
      <c r="ALH68" s="21"/>
      <c r="ALI68" s="21"/>
      <c r="ALJ68" s="21"/>
      <c r="ALK68" s="21"/>
      <c r="ALL68" s="21"/>
      <c r="ALM68" s="21"/>
      <c r="ALN68" s="21"/>
      <c r="ALO68" s="21"/>
      <c r="ALP68" s="21"/>
      <c r="ALQ68" s="21"/>
      <c r="ALR68" s="21"/>
      <c r="ALS68" s="21"/>
      <c r="ALT68" s="21"/>
      <c r="ALU68" s="21"/>
      <c r="ALV68" s="21"/>
      <c r="ALW68" s="21"/>
      <c r="ALX68" s="21"/>
      <c r="ALY68" s="21"/>
      <c r="ALZ68" s="21"/>
      <c r="AMA68" s="21"/>
      <c r="AMB68" s="21"/>
      <c r="AMC68" s="21"/>
      <c r="AMD68" s="21"/>
      <c r="AME68" s="21"/>
      <c r="AMF68" s="21"/>
      <c r="AMG68" s="21"/>
      <c r="AMH68" s="21"/>
      <c r="AMI68" s="21"/>
      <c r="AMJ68" s="21"/>
      <c r="AMK68" s="21"/>
      <c r="AML68" s="21"/>
      <c r="AMM68" s="21"/>
      <c r="AMN68" s="21"/>
      <c r="AMO68" s="21"/>
      <c r="AMP68" s="21"/>
      <c r="AMQ68" s="21"/>
      <c r="AMR68" s="21"/>
      <c r="AMS68" s="21"/>
      <c r="AMT68" s="21"/>
      <c r="AMU68" s="21"/>
      <c r="AMV68" s="21"/>
      <c r="AMW68" s="21"/>
      <c r="AMX68" s="21"/>
      <c r="AMY68" s="21"/>
      <c r="AMZ68" s="21"/>
      <c r="ANA68" s="21"/>
      <c r="ANB68" s="21"/>
      <c r="ANC68" s="21"/>
      <c r="AND68" s="21"/>
      <c r="ANE68" s="21"/>
      <c r="ANF68" s="21"/>
      <c r="ANG68" s="21"/>
      <c r="ANH68" s="21"/>
      <c r="ANI68" s="21"/>
      <c r="ANJ68" s="21"/>
      <c r="ANK68" s="21"/>
      <c r="ANL68" s="21"/>
      <c r="ANM68" s="21"/>
      <c r="ANN68" s="21"/>
      <c r="ANO68" s="21"/>
      <c r="ANP68" s="21"/>
      <c r="ANQ68" s="21"/>
      <c r="ANR68" s="21"/>
      <c r="ANS68" s="21"/>
      <c r="ANT68" s="21"/>
      <c r="ANU68" s="21"/>
      <c r="ANV68" s="21"/>
      <c r="ANW68" s="21"/>
      <c r="ANX68" s="21"/>
      <c r="ANY68" s="21"/>
      <c r="ANZ68" s="21"/>
      <c r="AOA68" s="21"/>
      <c r="AOB68" s="21"/>
      <c r="AOC68" s="21"/>
      <c r="AOD68" s="21"/>
      <c r="AOE68" s="21"/>
      <c r="AOF68" s="21"/>
      <c r="AOG68" s="21"/>
      <c r="AOH68" s="21"/>
      <c r="AOI68" s="21"/>
      <c r="AOJ68" s="21"/>
      <c r="AOK68" s="21"/>
      <c r="AOL68" s="21"/>
      <c r="AOM68" s="21"/>
      <c r="AON68" s="21"/>
      <c r="AOO68" s="21"/>
      <c r="AOP68" s="21"/>
      <c r="AOQ68" s="21"/>
      <c r="AOR68" s="21"/>
      <c r="AOS68" s="21"/>
      <c r="AOT68" s="21"/>
      <c r="AOU68" s="21"/>
      <c r="AOV68" s="21"/>
      <c r="AOW68" s="21"/>
      <c r="AOX68" s="21"/>
      <c r="AOY68" s="21"/>
      <c r="AOZ68" s="21"/>
      <c r="APA68" s="21"/>
      <c r="APB68" s="21"/>
      <c r="APC68" s="21"/>
      <c r="APD68" s="21"/>
      <c r="APE68" s="21"/>
      <c r="APF68" s="21"/>
      <c r="APG68" s="21"/>
      <c r="APH68" s="21"/>
      <c r="API68" s="21"/>
      <c r="APJ68" s="21"/>
      <c r="APK68" s="21"/>
      <c r="APL68" s="21"/>
      <c r="APM68" s="21"/>
      <c r="APN68" s="21"/>
      <c r="APO68" s="21"/>
      <c r="APP68" s="21"/>
      <c r="APQ68" s="21"/>
      <c r="APR68" s="21"/>
      <c r="APS68" s="21"/>
      <c r="APT68" s="21"/>
      <c r="APU68" s="21"/>
      <c r="APV68" s="21"/>
      <c r="APW68" s="21"/>
      <c r="APX68" s="21"/>
      <c r="APY68" s="21"/>
      <c r="APZ68" s="21"/>
      <c r="AQA68" s="21"/>
      <c r="AQB68" s="21"/>
      <c r="AQC68" s="21"/>
      <c r="AQD68" s="21"/>
      <c r="AQE68" s="21"/>
      <c r="AQF68" s="21"/>
      <c r="AQG68" s="21"/>
      <c r="AQH68" s="21"/>
      <c r="AQI68" s="21"/>
      <c r="AQJ68" s="21"/>
      <c r="AQK68" s="21"/>
      <c r="AQL68" s="21"/>
      <c r="AQM68" s="21"/>
      <c r="AQN68" s="21"/>
      <c r="AQO68" s="21"/>
      <c r="AQP68" s="21"/>
      <c r="AQQ68" s="21"/>
      <c r="AQR68" s="21"/>
      <c r="AQS68" s="21"/>
      <c r="AQT68" s="21"/>
      <c r="AQU68" s="21"/>
      <c r="AQV68" s="21"/>
      <c r="AQW68" s="21"/>
      <c r="AQX68" s="21"/>
      <c r="AQY68" s="21"/>
      <c r="AQZ68" s="21"/>
      <c r="ARA68" s="21"/>
      <c r="ARB68" s="21"/>
      <c r="ARC68" s="21"/>
      <c r="ARD68" s="21"/>
      <c r="ARE68" s="21"/>
      <c r="ARF68" s="21"/>
      <c r="ARG68" s="21"/>
      <c r="ARH68" s="21"/>
      <c r="ARI68" s="21"/>
      <c r="ARJ68" s="21"/>
      <c r="ARK68" s="21"/>
      <c r="ARL68" s="21"/>
      <c r="ARM68" s="21"/>
      <c r="ARN68" s="21"/>
      <c r="ARO68" s="21"/>
      <c r="ARP68" s="21"/>
      <c r="ARQ68" s="21"/>
      <c r="ARR68" s="21"/>
      <c r="ARS68" s="21"/>
      <c r="ART68" s="21"/>
      <c r="ARU68" s="21"/>
      <c r="ARV68" s="21"/>
      <c r="ARW68" s="21"/>
      <c r="ARX68" s="21"/>
      <c r="ARY68" s="21"/>
      <c r="ARZ68" s="21"/>
      <c r="ASA68" s="21"/>
      <c r="ASB68" s="21"/>
      <c r="ASC68" s="21"/>
      <c r="ASD68" s="21"/>
      <c r="ASE68" s="21"/>
      <c r="ASF68" s="21"/>
      <c r="ASG68" s="21"/>
      <c r="ASH68" s="21"/>
      <c r="ASI68" s="21"/>
      <c r="ASJ68" s="21"/>
      <c r="ASK68" s="21"/>
      <c r="ASL68" s="21"/>
      <c r="ASM68" s="21"/>
      <c r="ASN68" s="21"/>
      <c r="ASO68" s="21"/>
      <c r="ASP68" s="21"/>
      <c r="ASQ68" s="21"/>
      <c r="ASR68" s="21"/>
      <c r="ASS68" s="21"/>
      <c r="AST68" s="21"/>
      <c r="ASU68" s="21"/>
      <c r="ASV68" s="21"/>
      <c r="ASW68" s="21"/>
      <c r="ASX68" s="21"/>
      <c r="ASY68" s="21"/>
      <c r="ASZ68" s="21"/>
      <c r="ATA68" s="21"/>
      <c r="ATB68" s="21"/>
      <c r="ATC68" s="21"/>
      <c r="ATD68" s="21"/>
      <c r="ATE68" s="21"/>
      <c r="ATF68" s="21"/>
      <c r="ATG68" s="21"/>
      <c r="ATH68" s="21"/>
      <c r="ATI68" s="21"/>
      <c r="ATJ68" s="21"/>
      <c r="ATK68" s="21"/>
      <c r="ATL68" s="21"/>
      <c r="ATM68" s="21"/>
      <c r="ATN68" s="21"/>
      <c r="ATO68" s="21"/>
      <c r="ATP68" s="21"/>
      <c r="ATQ68" s="21"/>
      <c r="ATR68" s="21"/>
      <c r="ATS68" s="21"/>
      <c r="ATT68" s="21"/>
      <c r="ATU68" s="21"/>
      <c r="ATV68" s="21"/>
      <c r="ATW68" s="21"/>
      <c r="ATX68" s="21"/>
      <c r="ATY68" s="21"/>
      <c r="ATZ68" s="21"/>
      <c r="AUA68" s="21"/>
      <c r="AUB68" s="21"/>
      <c r="AUC68" s="21"/>
      <c r="AUD68" s="21"/>
      <c r="AUE68" s="21"/>
      <c r="AUF68" s="21"/>
      <c r="AUG68" s="21"/>
      <c r="AUH68" s="21"/>
      <c r="AUI68" s="21"/>
      <c r="AUJ68" s="21"/>
      <c r="AUK68" s="21"/>
      <c r="AUL68" s="21"/>
      <c r="AUM68" s="21"/>
      <c r="AUN68" s="21"/>
      <c r="AUO68" s="21"/>
      <c r="AUP68" s="21"/>
      <c r="AUQ68" s="21"/>
      <c r="AUR68" s="21"/>
      <c r="AUS68" s="21"/>
      <c r="AUT68" s="21"/>
      <c r="AUU68" s="21"/>
      <c r="AUV68" s="21"/>
      <c r="AUW68" s="21"/>
      <c r="AUX68" s="21"/>
      <c r="AUY68" s="21"/>
      <c r="AUZ68" s="21"/>
      <c r="AVA68" s="21"/>
      <c r="AVB68" s="21"/>
      <c r="AVC68" s="21"/>
      <c r="AVD68" s="21"/>
      <c r="AVE68" s="21"/>
      <c r="AVF68" s="21"/>
      <c r="AVG68" s="21"/>
      <c r="AVH68" s="21"/>
      <c r="AVI68" s="21"/>
      <c r="AVJ68" s="21"/>
      <c r="AVK68" s="21"/>
      <c r="AVL68" s="21"/>
      <c r="AVM68" s="21"/>
      <c r="AVN68" s="21"/>
      <c r="AVO68" s="21"/>
      <c r="AVP68" s="21"/>
      <c r="AVQ68" s="21"/>
      <c r="AVR68" s="21"/>
      <c r="AVS68" s="21"/>
      <c r="AVT68" s="21"/>
      <c r="AVU68" s="21"/>
      <c r="AVV68" s="21"/>
      <c r="AVW68" s="21"/>
      <c r="AVX68" s="21"/>
      <c r="AVY68" s="21"/>
      <c r="AVZ68" s="21"/>
      <c r="AWA68" s="21"/>
      <c r="AWB68" s="21"/>
      <c r="AWC68" s="21"/>
      <c r="AWD68" s="21"/>
      <c r="AWE68" s="21"/>
      <c r="AWF68" s="21"/>
      <c r="AWG68" s="21"/>
      <c r="AWH68" s="21"/>
      <c r="AWI68" s="21"/>
      <c r="AWJ68" s="21"/>
      <c r="AWK68" s="21"/>
      <c r="AWL68" s="21"/>
      <c r="AWM68" s="21"/>
      <c r="AWN68" s="21"/>
      <c r="AWO68" s="21"/>
      <c r="AWP68" s="21"/>
      <c r="AWQ68" s="21"/>
      <c r="AWR68" s="21"/>
      <c r="AWS68" s="21"/>
      <c r="AWT68" s="21"/>
      <c r="AWU68" s="21"/>
      <c r="AWV68" s="21"/>
      <c r="AWW68" s="21"/>
      <c r="AWX68" s="21"/>
      <c r="AWY68" s="21"/>
      <c r="AWZ68" s="21"/>
      <c r="AXA68" s="21"/>
      <c r="AXB68" s="21"/>
      <c r="AXC68" s="21"/>
      <c r="AXD68" s="21"/>
      <c r="AXE68" s="21"/>
      <c r="AXF68" s="21"/>
      <c r="AXG68" s="21"/>
      <c r="AXH68" s="21"/>
      <c r="AXI68" s="21"/>
      <c r="AXJ68" s="21"/>
      <c r="AXK68" s="21"/>
      <c r="AXL68" s="21"/>
      <c r="AXM68" s="21"/>
      <c r="AXN68" s="21"/>
      <c r="AXO68" s="21"/>
      <c r="AXP68" s="21"/>
      <c r="AXQ68" s="21"/>
      <c r="AXR68" s="21"/>
      <c r="AXS68" s="21"/>
      <c r="AXT68" s="21"/>
      <c r="AXU68" s="21"/>
      <c r="AXV68" s="21"/>
      <c r="AXW68" s="21"/>
      <c r="AXX68" s="21"/>
      <c r="AXY68" s="21"/>
      <c r="AXZ68" s="21"/>
      <c r="AYA68" s="21"/>
      <c r="AYB68" s="21"/>
      <c r="AYC68" s="21"/>
      <c r="AYD68" s="21"/>
      <c r="AYE68" s="21"/>
      <c r="AYF68" s="21"/>
      <c r="AYG68" s="21"/>
      <c r="AYH68" s="21"/>
      <c r="AYI68" s="21"/>
      <c r="AYJ68" s="21"/>
      <c r="AYK68" s="21"/>
      <c r="AYL68" s="21"/>
      <c r="AYM68" s="21"/>
      <c r="AYN68" s="21"/>
      <c r="AYO68" s="21"/>
      <c r="AYP68" s="21"/>
      <c r="AYQ68" s="21"/>
      <c r="AYR68" s="21"/>
      <c r="AYS68" s="21"/>
      <c r="AYT68" s="21"/>
      <c r="AYU68" s="21"/>
      <c r="AYV68" s="21"/>
      <c r="AYW68" s="21"/>
      <c r="AYX68" s="21"/>
      <c r="AYY68" s="21"/>
      <c r="AYZ68" s="21"/>
      <c r="AZA68" s="21"/>
      <c r="AZB68" s="21"/>
      <c r="AZC68" s="21"/>
      <c r="AZD68" s="21"/>
      <c r="AZE68" s="21"/>
      <c r="AZF68" s="21"/>
      <c r="AZG68" s="21"/>
      <c r="AZH68" s="21"/>
      <c r="AZI68" s="21"/>
      <c r="AZJ68" s="21"/>
      <c r="AZK68" s="21"/>
      <c r="AZL68" s="21"/>
      <c r="AZM68" s="21"/>
      <c r="AZN68" s="21"/>
      <c r="AZO68" s="21"/>
      <c r="AZP68" s="21"/>
      <c r="AZQ68" s="21"/>
      <c r="AZR68" s="21"/>
      <c r="AZS68" s="21"/>
      <c r="AZT68" s="21"/>
      <c r="AZU68" s="21"/>
      <c r="AZV68" s="21"/>
      <c r="AZW68" s="21"/>
      <c r="AZX68" s="21"/>
      <c r="AZY68" s="21"/>
      <c r="AZZ68" s="21"/>
      <c r="BAA68" s="21"/>
      <c r="BAB68" s="21"/>
      <c r="BAC68" s="21"/>
      <c r="BAD68" s="21"/>
      <c r="BAE68" s="21"/>
      <c r="BAF68" s="21"/>
      <c r="BAG68" s="21"/>
      <c r="BAH68" s="21"/>
      <c r="BAI68" s="21"/>
      <c r="BAJ68" s="21"/>
      <c r="BAK68" s="21"/>
      <c r="BAL68" s="21"/>
      <c r="BAM68" s="21"/>
      <c r="BAN68" s="21"/>
      <c r="BAO68" s="21"/>
      <c r="BAP68" s="21"/>
      <c r="BAQ68" s="21"/>
      <c r="BAR68" s="21"/>
      <c r="BAS68" s="21"/>
      <c r="BAT68" s="21"/>
      <c r="BAU68" s="21"/>
      <c r="BAV68" s="21"/>
      <c r="BAW68" s="21"/>
      <c r="BAX68" s="21"/>
      <c r="BAY68" s="21"/>
      <c r="BAZ68" s="21"/>
      <c r="BBA68" s="21"/>
      <c r="BBB68" s="21"/>
      <c r="BBC68" s="21"/>
      <c r="BBD68" s="21"/>
      <c r="BBE68" s="21"/>
      <c r="BBF68" s="21"/>
      <c r="BBG68" s="21"/>
      <c r="BBH68" s="21"/>
      <c r="BBI68" s="21"/>
      <c r="BBJ68" s="21"/>
      <c r="BBK68" s="21"/>
      <c r="BBL68" s="21"/>
      <c r="BBM68" s="21"/>
      <c r="BBN68" s="21"/>
      <c r="BBO68" s="21"/>
      <c r="BBP68" s="21"/>
      <c r="BBQ68" s="21"/>
      <c r="BBR68" s="21"/>
      <c r="BBS68" s="21"/>
      <c r="BBT68" s="21"/>
      <c r="BBU68" s="21"/>
      <c r="BBV68" s="21"/>
      <c r="BBW68" s="21"/>
      <c r="BBX68" s="21"/>
      <c r="BBY68" s="21"/>
      <c r="BBZ68" s="21"/>
      <c r="BCA68" s="21"/>
      <c r="BCB68" s="21"/>
      <c r="BCC68" s="21"/>
      <c r="BCD68" s="21"/>
      <c r="BCE68" s="21"/>
      <c r="BCF68" s="21"/>
      <c r="BCG68" s="21"/>
      <c r="BCH68" s="21"/>
      <c r="BCI68" s="21"/>
      <c r="BCJ68" s="21"/>
      <c r="BCK68" s="21"/>
      <c r="BCL68" s="21"/>
      <c r="BCM68" s="21"/>
      <c r="BCN68" s="21"/>
      <c r="BCO68" s="21"/>
      <c r="BCP68" s="21"/>
      <c r="BCQ68" s="21"/>
      <c r="BCR68" s="21"/>
      <c r="BCS68" s="21"/>
      <c r="BCT68" s="21"/>
      <c r="BCU68" s="21"/>
      <c r="BCV68" s="21"/>
      <c r="BCW68" s="21"/>
      <c r="BCX68" s="21"/>
      <c r="BCY68" s="21"/>
      <c r="BCZ68" s="21"/>
      <c r="BDA68" s="21"/>
      <c r="BDB68" s="21"/>
      <c r="BDC68" s="21"/>
      <c r="BDD68" s="21"/>
      <c r="BDE68" s="21"/>
      <c r="BDF68" s="21"/>
      <c r="BDG68" s="21"/>
      <c r="BDH68" s="21"/>
      <c r="BDI68" s="21"/>
      <c r="BDJ68" s="21"/>
      <c r="BDK68" s="21"/>
      <c r="BDL68" s="21"/>
      <c r="BDM68" s="21"/>
      <c r="BDN68" s="21"/>
      <c r="BDO68" s="21"/>
      <c r="BDP68" s="21"/>
      <c r="BDQ68" s="21"/>
      <c r="BDR68" s="21"/>
      <c r="BDS68" s="21"/>
      <c r="BDT68" s="21"/>
      <c r="BDU68" s="21"/>
      <c r="BDV68" s="21"/>
      <c r="BDW68" s="21"/>
      <c r="BDX68" s="21"/>
      <c r="BDY68" s="21"/>
      <c r="BDZ68" s="21"/>
      <c r="BEA68" s="21"/>
      <c r="BEB68" s="21"/>
      <c r="BEC68" s="21"/>
      <c r="BED68" s="21"/>
      <c r="BEE68" s="21"/>
      <c r="BEF68" s="21"/>
      <c r="BEG68" s="21"/>
      <c r="BEH68" s="21"/>
      <c r="BEI68" s="21"/>
      <c r="BEJ68" s="21"/>
      <c r="BEK68" s="21"/>
      <c r="BEL68" s="21"/>
      <c r="BEM68" s="21"/>
      <c r="BEN68" s="21"/>
      <c r="BEO68" s="21"/>
      <c r="BEP68" s="21"/>
      <c r="BEQ68" s="21"/>
      <c r="BER68" s="21"/>
      <c r="BES68" s="21"/>
      <c r="BET68" s="21"/>
      <c r="BEU68" s="21"/>
      <c r="BEV68" s="21"/>
      <c r="BEW68" s="21"/>
      <c r="BEX68" s="21"/>
      <c r="BEY68" s="21"/>
      <c r="BEZ68" s="21"/>
      <c r="BFA68" s="21"/>
      <c r="BFB68" s="21"/>
      <c r="BFC68" s="21"/>
      <c r="BFD68" s="21"/>
      <c r="BFE68" s="21"/>
      <c r="BFF68" s="21"/>
      <c r="BFG68" s="21"/>
      <c r="BFH68" s="21"/>
      <c r="BFI68" s="21"/>
      <c r="BFJ68" s="21"/>
      <c r="BFK68" s="21"/>
      <c r="BFL68" s="21"/>
      <c r="BFM68" s="21"/>
      <c r="BFN68" s="21"/>
      <c r="BFO68" s="21"/>
      <c r="BFP68" s="21"/>
      <c r="BFQ68" s="21"/>
      <c r="BFR68" s="21"/>
      <c r="BFS68" s="21"/>
      <c r="BFT68" s="21"/>
      <c r="BFU68" s="21"/>
      <c r="BFV68" s="21"/>
      <c r="BFW68" s="21"/>
      <c r="BFX68" s="21"/>
      <c r="BFY68" s="21"/>
      <c r="BFZ68" s="21"/>
      <c r="BGA68" s="21"/>
      <c r="BGB68" s="21"/>
      <c r="BGC68" s="21"/>
      <c r="BGD68" s="21"/>
      <c r="BGE68" s="21"/>
      <c r="BGF68" s="21"/>
      <c r="BGG68" s="21"/>
      <c r="BGH68" s="21"/>
      <c r="BGI68" s="21"/>
      <c r="BGJ68" s="21"/>
      <c r="BGK68" s="21"/>
      <c r="BGL68" s="21"/>
      <c r="BGM68" s="21"/>
      <c r="BGN68" s="21"/>
      <c r="BGO68" s="21"/>
      <c r="BGP68" s="21"/>
      <c r="BGQ68" s="21"/>
      <c r="BGR68" s="21"/>
      <c r="BGS68" s="21"/>
      <c r="BGT68" s="21"/>
      <c r="BGU68" s="21"/>
      <c r="BGV68" s="21"/>
      <c r="BGW68" s="21"/>
      <c r="BGX68" s="21"/>
      <c r="BGY68" s="21"/>
      <c r="BGZ68" s="21"/>
      <c r="BHA68" s="21"/>
      <c r="BHB68" s="21"/>
      <c r="BHC68" s="21"/>
      <c r="BHD68" s="21"/>
      <c r="BHE68" s="21"/>
      <c r="BHF68" s="21"/>
      <c r="BHG68" s="21"/>
      <c r="BHH68" s="21"/>
      <c r="BHI68" s="21"/>
      <c r="BHJ68" s="21"/>
      <c r="BHK68" s="21"/>
      <c r="BHL68" s="21"/>
      <c r="BHM68" s="21"/>
      <c r="BHN68" s="21"/>
      <c r="BHO68" s="21"/>
      <c r="BHP68" s="21"/>
      <c r="BHQ68" s="21"/>
      <c r="BHR68" s="21"/>
      <c r="BHS68" s="21"/>
      <c r="BHT68" s="21"/>
      <c r="BHU68" s="21"/>
      <c r="BHV68" s="21"/>
      <c r="BHW68" s="21"/>
      <c r="BHX68" s="21"/>
      <c r="BHY68" s="21"/>
      <c r="BHZ68" s="21"/>
      <c r="BIA68" s="21"/>
      <c r="BIB68" s="21"/>
      <c r="BIC68" s="21"/>
      <c r="BID68" s="21"/>
      <c r="BIE68" s="21"/>
      <c r="BIF68" s="21"/>
      <c r="BIG68" s="21"/>
      <c r="BIH68" s="21"/>
      <c r="BII68" s="21"/>
      <c r="BIJ68" s="21"/>
      <c r="BIK68" s="21"/>
      <c r="BIL68" s="21"/>
      <c r="BIM68" s="21"/>
      <c r="BIN68" s="21"/>
      <c r="BIO68" s="21"/>
      <c r="BIP68" s="21"/>
      <c r="BIQ68" s="21"/>
      <c r="BIR68" s="21"/>
      <c r="BIS68" s="21"/>
      <c r="BIT68" s="21"/>
      <c r="BIU68" s="21"/>
      <c r="BIV68" s="21"/>
      <c r="BIW68" s="21"/>
      <c r="BIX68" s="21"/>
      <c r="BIY68" s="21"/>
      <c r="BIZ68" s="21"/>
      <c r="BJA68" s="21"/>
      <c r="BJB68" s="21"/>
      <c r="BJC68" s="21"/>
      <c r="BJD68" s="21"/>
      <c r="BJE68" s="21"/>
      <c r="BJF68" s="21"/>
      <c r="BJG68" s="21"/>
      <c r="BJH68" s="21"/>
      <c r="BJI68" s="21"/>
      <c r="BJJ68" s="21"/>
      <c r="BJK68" s="21"/>
      <c r="BJL68" s="21"/>
      <c r="BJM68" s="21"/>
      <c r="BJN68" s="21"/>
      <c r="BJO68" s="21"/>
      <c r="BJP68" s="21"/>
      <c r="BJQ68" s="21"/>
      <c r="BJR68" s="21"/>
      <c r="BJS68" s="21"/>
      <c r="BJT68" s="21"/>
      <c r="BJU68" s="21"/>
      <c r="BJV68" s="21"/>
      <c r="BJW68" s="21"/>
      <c r="BJX68" s="21"/>
      <c r="BJY68" s="21"/>
      <c r="BJZ68" s="21"/>
      <c r="BKA68" s="21"/>
      <c r="BKB68" s="21"/>
      <c r="BKC68" s="21"/>
      <c r="BKD68" s="21"/>
      <c r="BKE68" s="21"/>
      <c r="BKF68" s="21"/>
      <c r="BKG68" s="21"/>
      <c r="BKH68" s="21"/>
      <c r="BKI68" s="21"/>
      <c r="BKJ68" s="21"/>
      <c r="BKK68" s="21"/>
      <c r="BKL68" s="21"/>
      <c r="BKM68" s="21"/>
      <c r="BKN68" s="21"/>
      <c r="BKO68" s="21"/>
      <c r="BKP68" s="21"/>
      <c r="BKQ68" s="21"/>
      <c r="BKR68" s="21"/>
      <c r="BKS68" s="21"/>
      <c r="BKT68" s="21"/>
      <c r="BKU68" s="21"/>
      <c r="BKV68" s="21"/>
      <c r="BKW68" s="21"/>
      <c r="BKX68" s="21"/>
      <c r="BKY68" s="21"/>
      <c r="BKZ68" s="21"/>
      <c r="BLA68" s="21"/>
      <c r="BLB68" s="21"/>
      <c r="BLC68" s="21"/>
      <c r="BLD68" s="21"/>
      <c r="BLE68" s="21"/>
      <c r="BLF68" s="21"/>
      <c r="BLG68" s="21"/>
      <c r="BLH68" s="21"/>
      <c r="BLI68" s="21"/>
      <c r="BLJ68" s="21"/>
      <c r="BLK68" s="21"/>
      <c r="BLL68" s="21"/>
      <c r="BLM68" s="21"/>
      <c r="BLN68" s="21"/>
      <c r="BLO68" s="21"/>
      <c r="BLP68" s="21"/>
      <c r="BLQ68" s="21"/>
      <c r="BLR68" s="21"/>
      <c r="BLS68" s="21"/>
      <c r="BLT68" s="21"/>
      <c r="BLU68" s="21"/>
      <c r="BLV68" s="21"/>
      <c r="BLW68" s="21"/>
      <c r="BLX68" s="21"/>
      <c r="BLY68" s="21"/>
      <c r="BLZ68" s="21"/>
      <c r="BMA68" s="21"/>
      <c r="BMB68" s="21"/>
      <c r="BMC68" s="21"/>
      <c r="BMD68" s="21"/>
      <c r="BME68" s="21"/>
      <c r="BMF68" s="21"/>
      <c r="BMG68" s="21"/>
      <c r="BMH68" s="21"/>
      <c r="BMI68" s="21"/>
      <c r="BMJ68" s="21"/>
      <c r="BMK68" s="21"/>
      <c r="BML68" s="21"/>
      <c r="BMM68" s="21"/>
      <c r="BMN68" s="21"/>
      <c r="BMO68" s="21"/>
      <c r="BMP68" s="21"/>
      <c r="BMQ68" s="21"/>
      <c r="BMR68" s="21"/>
      <c r="BMS68" s="21"/>
      <c r="BMT68" s="21"/>
      <c r="BMU68" s="21"/>
      <c r="BMV68" s="21"/>
      <c r="BMW68" s="21"/>
      <c r="BMX68" s="21"/>
      <c r="BMY68" s="21"/>
      <c r="BMZ68" s="21"/>
      <c r="BNA68" s="21"/>
      <c r="BNB68" s="21"/>
      <c r="BNC68" s="21"/>
      <c r="BND68" s="21"/>
      <c r="BNE68" s="21"/>
      <c r="BNF68" s="21"/>
      <c r="BNG68" s="21"/>
      <c r="BNH68" s="21"/>
      <c r="BNI68" s="21"/>
      <c r="BNJ68" s="21"/>
      <c r="BNK68" s="21"/>
      <c r="BNL68" s="21"/>
      <c r="BNM68" s="21"/>
      <c r="BNN68" s="21"/>
      <c r="BNO68" s="21"/>
      <c r="BNP68" s="21"/>
      <c r="BNQ68" s="21"/>
      <c r="BNR68" s="21"/>
      <c r="BNS68" s="21"/>
      <c r="BNT68" s="21"/>
      <c r="BNU68" s="21"/>
      <c r="BNV68" s="21"/>
      <c r="BNW68" s="21"/>
      <c r="BNX68" s="21"/>
      <c r="BNY68" s="21"/>
      <c r="BNZ68" s="21"/>
      <c r="BOA68" s="21"/>
      <c r="BOB68" s="21"/>
      <c r="BOC68" s="21"/>
      <c r="BOD68" s="21"/>
      <c r="BOE68" s="21"/>
      <c r="BOF68" s="21"/>
      <c r="BOG68" s="21"/>
      <c r="BOH68" s="21"/>
      <c r="BOI68" s="21"/>
      <c r="BOJ68" s="21"/>
      <c r="BOK68" s="21"/>
      <c r="BOL68" s="21"/>
      <c r="BOM68" s="21"/>
      <c r="BON68" s="21"/>
      <c r="BOO68" s="21"/>
      <c r="BOP68" s="21"/>
      <c r="BOQ68" s="21"/>
      <c r="BOR68" s="21"/>
      <c r="BOS68" s="21"/>
      <c r="BOT68" s="21"/>
      <c r="BOU68" s="21"/>
      <c r="BOV68" s="21"/>
      <c r="BOW68" s="21"/>
      <c r="BOX68" s="21"/>
      <c r="BOY68" s="21"/>
      <c r="BOZ68" s="21"/>
      <c r="BPA68" s="21"/>
      <c r="BPB68" s="21"/>
      <c r="BPC68" s="21"/>
      <c r="BPD68" s="21"/>
      <c r="BPE68" s="21"/>
      <c r="BPF68" s="21"/>
      <c r="BPG68" s="21"/>
      <c r="BPH68" s="21"/>
      <c r="BPI68" s="21"/>
      <c r="BPJ68" s="21"/>
      <c r="BPK68" s="21"/>
      <c r="BPL68" s="21"/>
      <c r="BPM68" s="21"/>
      <c r="BPN68" s="21"/>
      <c r="BPO68" s="21"/>
      <c r="BPP68" s="21"/>
      <c r="BPQ68" s="21"/>
      <c r="BPR68" s="21"/>
      <c r="BPS68" s="21"/>
      <c r="BPT68" s="21"/>
      <c r="BPU68" s="21"/>
      <c r="BPV68" s="21"/>
      <c r="BPW68" s="21"/>
      <c r="BPX68" s="21"/>
      <c r="BPY68" s="21"/>
      <c r="BPZ68" s="21"/>
      <c r="BQA68" s="21"/>
      <c r="BQB68" s="21"/>
      <c r="BQC68" s="21"/>
      <c r="BQD68" s="21"/>
      <c r="BQE68" s="21"/>
      <c r="BQF68" s="21"/>
      <c r="BQG68" s="21"/>
      <c r="BQH68" s="21"/>
      <c r="BQI68" s="21"/>
      <c r="BQJ68" s="21"/>
      <c r="BQK68" s="21"/>
      <c r="BQL68" s="21"/>
      <c r="BQM68" s="21"/>
      <c r="BQN68" s="21"/>
      <c r="BQO68" s="21"/>
      <c r="BQP68" s="21"/>
      <c r="BQQ68" s="21"/>
      <c r="BQR68" s="21"/>
      <c r="BQS68" s="21"/>
      <c r="BQT68" s="21"/>
      <c r="BQU68" s="21"/>
      <c r="BQV68" s="21"/>
      <c r="BQW68" s="21"/>
      <c r="BQX68" s="21"/>
      <c r="BQY68" s="21"/>
      <c r="BQZ68" s="21"/>
      <c r="BRA68" s="21"/>
      <c r="BRB68" s="21"/>
      <c r="BRC68" s="21"/>
      <c r="BRD68" s="21"/>
      <c r="BRE68" s="21"/>
      <c r="BRF68" s="21"/>
      <c r="BRG68" s="21"/>
      <c r="BRH68" s="21"/>
      <c r="BRI68" s="21"/>
      <c r="BRJ68" s="21"/>
      <c r="BRK68" s="21"/>
      <c r="BRL68" s="21"/>
      <c r="BRM68" s="21"/>
      <c r="BRN68" s="21"/>
      <c r="BRO68" s="21"/>
      <c r="BRP68" s="21"/>
      <c r="BRQ68" s="21"/>
      <c r="BRR68" s="21"/>
      <c r="BRS68" s="21"/>
      <c r="BRT68" s="21"/>
      <c r="BRU68" s="21"/>
      <c r="BRV68" s="21"/>
      <c r="BRW68" s="21"/>
      <c r="BRX68" s="21"/>
      <c r="BRY68" s="21"/>
      <c r="BRZ68" s="21"/>
      <c r="BSA68" s="21"/>
      <c r="BSB68" s="21"/>
      <c r="BSC68" s="21"/>
      <c r="BSD68" s="21"/>
      <c r="BSE68" s="21"/>
      <c r="BSF68" s="21"/>
      <c r="BSG68" s="21"/>
      <c r="BSH68" s="21"/>
      <c r="BSI68" s="21"/>
      <c r="BSJ68" s="21"/>
      <c r="BSK68" s="21"/>
      <c r="BSL68" s="21"/>
      <c r="BSM68" s="21"/>
      <c r="BSN68" s="21"/>
      <c r="BSO68" s="21"/>
      <c r="BSP68" s="21"/>
      <c r="BSQ68" s="21"/>
      <c r="BSR68" s="21"/>
      <c r="BSS68" s="21"/>
      <c r="BST68" s="21"/>
      <c r="BSU68" s="21"/>
      <c r="BSV68" s="21"/>
      <c r="BSW68" s="21"/>
      <c r="BSX68" s="21"/>
      <c r="BSY68" s="21"/>
      <c r="BSZ68" s="21"/>
      <c r="BTA68" s="21"/>
      <c r="BTB68" s="21"/>
      <c r="BTC68" s="21"/>
      <c r="BTD68" s="21"/>
      <c r="BTE68" s="21"/>
      <c r="BTF68" s="21"/>
      <c r="BTG68" s="21"/>
      <c r="BTH68" s="21"/>
      <c r="BTI68" s="21"/>
      <c r="BTJ68" s="21"/>
      <c r="BTK68" s="21"/>
      <c r="BTL68" s="21"/>
      <c r="BTM68" s="21"/>
      <c r="BTN68" s="21"/>
      <c r="BTO68" s="21"/>
      <c r="BTP68" s="21"/>
      <c r="BTQ68" s="21"/>
      <c r="BTR68" s="21"/>
      <c r="BTS68" s="21"/>
      <c r="BTT68" s="21"/>
      <c r="BTU68" s="21"/>
      <c r="BTV68" s="21"/>
      <c r="BTW68" s="21"/>
      <c r="BTX68" s="21"/>
      <c r="BTY68" s="21"/>
      <c r="BTZ68" s="21"/>
      <c r="BUA68" s="21"/>
      <c r="BUB68" s="21"/>
      <c r="BUC68" s="21"/>
      <c r="BUD68" s="21"/>
      <c r="BUE68" s="21"/>
      <c r="BUF68" s="21"/>
      <c r="BUG68" s="21"/>
      <c r="BUH68" s="21"/>
      <c r="BUI68" s="21"/>
      <c r="BUJ68" s="21"/>
      <c r="BUK68" s="21"/>
      <c r="BUL68" s="21"/>
      <c r="BUM68" s="21"/>
      <c r="BUN68" s="21"/>
      <c r="BUO68" s="21"/>
      <c r="BUP68" s="21"/>
      <c r="BUQ68" s="21"/>
      <c r="BUR68" s="21"/>
      <c r="BUS68" s="21"/>
      <c r="BUT68" s="21"/>
      <c r="BUU68" s="21"/>
      <c r="BUV68" s="21"/>
      <c r="BUW68" s="21"/>
      <c r="BUX68" s="21"/>
      <c r="BUY68" s="21"/>
      <c r="BUZ68" s="21"/>
      <c r="BVA68" s="21"/>
      <c r="BVB68" s="21"/>
      <c r="BVC68" s="21"/>
      <c r="BVD68" s="21"/>
      <c r="BVE68" s="21"/>
      <c r="BVF68" s="21"/>
      <c r="BVG68" s="21"/>
      <c r="BVH68" s="21"/>
      <c r="BVI68" s="21"/>
      <c r="BVJ68" s="21"/>
      <c r="BVK68" s="21"/>
      <c r="BVL68" s="21"/>
      <c r="BVM68" s="21"/>
      <c r="BVN68" s="21"/>
      <c r="BVO68" s="21"/>
      <c r="BVP68" s="21"/>
      <c r="BVQ68" s="21"/>
      <c r="BVR68" s="21"/>
      <c r="BVS68" s="21"/>
      <c r="BVT68" s="21"/>
      <c r="BVU68" s="21"/>
      <c r="BVV68" s="21"/>
      <c r="BVW68" s="21"/>
      <c r="BVX68" s="21"/>
      <c r="BVY68" s="21"/>
      <c r="BVZ68" s="21"/>
      <c r="BWA68" s="21"/>
      <c r="BWB68" s="21"/>
      <c r="BWC68" s="21"/>
      <c r="BWD68" s="21"/>
      <c r="BWE68" s="21"/>
      <c r="BWF68" s="21"/>
      <c r="BWG68" s="21"/>
      <c r="BWH68" s="21"/>
      <c r="BWI68" s="21"/>
      <c r="BWJ68" s="21"/>
      <c r="BWK68" s="21"/>
      <c r="BWL68" s="21"/>
      <c r="BWM68" s="21"/>
      <c r="BWN68" s="21"/>
      <c r="BWO68" s="21"/>
      <c r="BWP68" s="21"/>
      <c r="BWQ68" s="21"/>
      <c r="BWR68" s="21"/>
      <c r="BWS68" s="21"/>
      <c r="BWT68" s="21"/>
      <c r="BWU68" s="21"/>
      <c r="BWV68" s="21"/>
      <c r="BWW68" s="21"/>
      <c r="BWX68" s="21"/>
      <c r="BWY68" s="21"/>
      <c r="BWZ68" s="21"/>
      <c r="BXA68" s="21"/>
      <c r="BXB68" s="21"/>
      <c r="BXC68" s="21"/>
      <c r="BXD68" s="21"/>
      <c r="BXE68" s="21"/>
      <c r="BXF68" s="21"/>
      <c r="BXG68" s="21"/>
      <c r="BXH68" s="21"/>
      <c r="BXI68" s="21"/>
      <c r="BXJ68" s="21"/>
      <c r="BXK68" s="21"/>
      <c r="BXL68" s="21"/>
      <c r="BXM68" s="21"/>
      <c r="BXN68" s="21"/>
      <c r="BXO68" s="21"/>
      <c r="BXP68" s="21"/>
      <c r="BXQ68" s="21"/>
      <c r="BXR68" s="21"/>
      <c r="BXS68" s="21"/>
      <c r="BXT68" s="21"/>
      <c r="BXU68" s="21"/>
      <c r="BXV68" s="21"/>
      <c r="BXW68" s="21"/>
      <c r="BXX68" s="21"/>
      <c r="BXY68" s="21"/>
      <c r="BXZ68" s="21"/>
      <c r="BYA68" s="21"/>
      <c r="BYB68" s="21"/>
      <c r="BYC68" s="21"/>
      <c r="BYD68" s="21"/>
      <c r="BYE68" s="21"/>
      <c r="BYF68" s="21"/>
      <c r="BYG68" s="21"/>
      <c r="BYH68" s="21"/>
      <c r="BYI68" s="21"/>
      <c r="BYJ68" s="21"/>
      <c r="BYK68" s="21"/>
      <c r="BYL68" s="21"/>
      <c r="BYM68" s="21"/>
      <c r="BYN68" s="21"/>
      <c r="BYO68" s="21"/>
      <c r="BYP68" s="21"/>
      <c r="BYQ68" s="21"/>
      <c r="BYR68" s="21"/>
      <c r="BYS68" s="21"/>
      <c r="BYT68" s="21"/>
      <c r="BYU68" s="21"/>
      <c r="BYV68" s="21"/>
      <c r="BYW68" s="21"/>
      <c r="BYX68" s="21"/>
      <c r="BYY68" s="21"/>
      <c r="BYZ68" s="21"/>
      <c r="BZA68" s="21"/>
      <c r="BZB68" s="21"/>
      <c r="BZC68" s="21"/>
      <c r="BZD68" s="21"/>
      <c r="BZE68" s="21"/>
      <c r="BZF68" s="21"/>
      <c r="BZG68" s="21"/>
      <c r="BZH68" s="21"/>
      <c r="BZI68" s="21"/>
      <c r="BZJ68" s="21"/>
      <c r="BZK68" s="21"/>
      <c r="BZL68" s="21"/>
      <c r="BZM68" s="21"/>
      <c r="BZN68" s="21"/>
      <c r="BZO68" s="21"/>
      <c r="BZP68" s="21"/>
      <c r="BZQ68" s="21"/>
      <c r="BZR68" s="21"/>
      <c r="BZS68" s="21"/>
      <c r="BZT68" s="21"/>
      <c r="BZU68" s="21"/>
      <c r="BZV68" s="21"/>
      <c r="BZW68" s="21"/>
      <c r="BZX68" s="21"/>
      <c r="BZY68" s="21"/>
      <c r="BZZ68" s="21"/>
      <c r="CAA68" s="21"/>
      <c r="CAB68" s="21"/>
      <c r="CAC68" s="21"/>
      <c r="CAD68" s="21"/>
      <c r="CAE68" s="21"/>
      <c r="CAF68" s="21"/>
      <c r="CAG68" s="21"/>
      <c r="CAH68" s="21"/>
      <c r="CAI68" s="21"/>
      <c r="CAJ68" s="21"/>
      <c r="CAK68" s="21"/>
      <c r="CAL68" s="21"/>
      <c r="CAM68" s="21"/>
      <c r="CAN68" s="21"/>
      <c r="CAO68" s="21"/>
      <c r="CAP68" s="21"/>
      <c r="CAQ68" s="21"/>
      <c r="CAR68" s="21"/>
      <c r="CAS68" s="21"/>
      <c r="CAT68" s="21"/>
      <c r="CAU68" s="21"/>
      <c r="CAV68" s="21"/>
      <c r="CAW68" s="21"/>
      <c r="CAX68" s="21"/>
      <c r="CAY68" s="21"/>
      <c r="CAZ68" s="21"/>
      <c r="CBA68" s="21"/>
      <c r="CBB68" s="21"/>
      <c r="CBC68" s="21"/>
      <c r="CBD68" s="21"/>
      <c r="CBE68" s="21"/>
      <c r="CBF68" s="21"/>
      <c r="CBG68" s="21"/>
      <c r="CBH68" s="21"/>
      <c r="CBI68" s="21"/>
      <c r="CBJ68" s="21"/>
      <c r="CBK68" s="21"/>
      <c r="CBL68" s="21"/>
      <c r="CBM68" s="21"/>
      <c r="CBN68" s="21"/>
      <c r="CBO68" s="21"/>
      <c r="CBP68" s="21"/>
      <c r="CBQ68" s="21"/>
      <c r="CBR68" s="21"/>
      <c r="CBS68" s="21"/>
      <c r="CBT68" s="21"/>
      <c r="CBU68" s="21"/>
      <c r="CBV68" s="21"/>
      <c r="CBW68" s="21"/>
      <c r="CBX68" s="21"/>
      <c r="CBY68" s="21"/>
      <c r="CBZ68" s="21"/>
      <c r="CCA68" s="21"/>
      <c r="CCB68" s="21"/>
      <c r="CCC68" s="21"/>
      <c r="CCD68" s="21"/>
      <c r="CCE68" s="21"/>
      <c r="CCF68" s="21"/>
      <c r="CCG68" s="21"/>
      <c r="CCH68" s="21"/>
      <c r="CCI68" s="21"/>
      <c r="CCJ68" s="21"/>
      <c r="CCK68" s="21"/>
      <c r="CCL68" s="21"/>
      <c r="CCM68" s="21"/>
      <c r="CCN68" s="21"/>
      <c r="CCO68" s="21"/>
      <c r="CCP68" s="21"/>
      <c r="CCQ68" s="21"/>
      <c r="CCR68" s="21"/>
      <c r="CCS68" s="21"/>
      <c r="CCT68" s="21"/>
      <c r="CCU68" s="21"/>
      <c r="CCV68" s="21"/>
      <c r="CCW68" s="21"/>
      <c r="CCX68" s="21"/>
      <c r="CCY68" s="21"/>
      <c r="CCZ68" s="21"/>
      <c r="CDA68" s="21"/>
      <c r="CDB68" s="21"/>
      <c r="CDC68" s="21"/>
      <c r="CDD68" s="21"/>
      <c r="CDE68" s="21"/>
      <c r="CDF68" s="21"/>
      <c r="CDG68" s="21"/>
      <c r="CDH68" s="21"/>
      <c r="CDI68" s="21"/>
      <c r="CDJ68" s="21"/>
      <c r="CDK68" s="21"/>
      <c r="CDL68" s="21"/>
      <c r="CDM68" s="21"/>
      <c r="CDN68" s="21"/>
      <c r="CDO68" s="21"/>
      <c r="CDP68" s="21"/>
      <c r="CDQ68" s="21"/>
      <c r="CDR68" s="21"/>
      <c r="CDS68" s="21"/>
      <c r="CDT68" s="21"/>
      <c r="CDU68" s="21"/>
      <c r="CDV68" s="21"/>
      <c r="CDW68" s="21"/>
      <c r="CDX68" s="21"/>
      <c r="CDY68" s="21"/>
      <c r="CDZ68" s="21"/>
      <c r="CEA68" s="21"/>
      <c r="CEB68" s="21"/>
      <c r="CEC68" s="21"/>
      <c r="CED68" s="21"/>
      <c r="CEE68" s="21"/>
      <c r="CEF68" s="21"/>
      <c r="CEG68" s="21"/>
      <c r="CEH68" s="21"/>
      <c r="CEI68" s="21"/>
      <c r="CEJ68" s="21"/>
      <c r="CEK68" s="21"/>
      <c r="CEL68" s="21"/>
      <c r="CEM68" s="21"/>
      <c r="CEN68" s="21"/>
      <c r="CEO68" s="21"/>
      <c r="CEP68" s="21"/>
      <c r="CEQ68" s="21"/>
      <c r="CER68" s="21"/>
      <c r="CES68" s="21"/>
      <c r="CET68" s="21"/>
      <c r="CEU68" s="21"/>
      <c r="CEV68" s="21"/>
      <c r="CEW68" s="21"/>
      <c r="CEX68" s="21"/>
      <c r="CEY68" s="21"/>
      <c r="CEZ68" s="21"/>
      <c r="CFA68" s="21"/>
      <c r="CFB68" s="21"/>
      <c r="CFC68" s="21"/>
      <c r="CFD68" s="21"/>
      <c r="CFE68" s="21"/>
      <c r="CFF68" s="21"/>
      <c r="CFG68" s="21"/>
      <c r="CFH68" s="21"/>
      <c r="CFI68" s="21"/>
      <c r="CFJ68" s="21"/>
      <c r="CFK68" s="21"/>
      <c r="CFL68" s="21"/>
      <c r="CFM68" s="21"/>
      <c r="CFN68" s="21"/>
      <c r="CFO68" s="21"/>
      <c r="CFP68" s="21"/>
      <c r="CFQ68" s="21"/>
      <c r="CFR68" s="21"/>
      <c r="CFS68" s="21"/>
      <c r="CFT68" s="21"/>
      <c r="CFU68" s="21"/>
      <c r="CFV68" s="21"/>
      <c r="CFW68" s="21"/>
      <c r="CFX68" s="21"/>
      <c r="CFY68" s="21"/>
      <c r="CFZ68" s="21"/>
      <c r="CGA68" s="21"/>
      <c r="CGB68" s="21"/>
      <c r="CGC68" s="21"/>
      <c r="CGD68" s="21"/>
      <c r="CGE68" s="21"/>
      <c r="CGF68" s="21"/>
      <c r="CGG68" s="21"/>
      <c r="CGH68" s="21"/>
      <c r="CGI68" s="21"/>
      <c r="CGJ68" s="21"/>
      <c r="CGK68" s="21"/>
      <c r="CGL68" s="21"/>
      <c r="CGM68" s="21"/>
      <c r="CGN68" s="21"/>
      <c r="CGO68" s="21"/>
      <c r="CGP68" s="21"/>
      <c r="CGQ68" s="21"/>
      <c r="CGR68" s="21"/>
      <c r="CGS68" s="21"/>
      <c r="CGT68" s="21"/>
      <c r="CGU68" s="21"/>
      <c r="CGV68" s="21"/>
      <c r="CGW68" s="21"/>
      <c r="CGX68" s="21"/>
      <c r="CGY68" s="21"/>
      <c r="CGZ68" s="21"/>
      <c r="CHA68" s="21"/>
      <c r="CHB68" s="21"/>
      <c r="CHC68" s="21"/>
      <c r="CHD68" s="21"/>
      <c r="CHE68" s="21"/>
      <c r="CHF68" s="21"/>
      <c r="CHG68" s="21"/>
      <c r="CHH68" s="21"/>
      <c r="CHI68" s="21"/>
      <c r="CHJ68" s="21"/>
      <c r="CHK68" s="21"/>
      <c r="CHL68" s="21"/>
      <c r="CHM68" s="21"/>
      <c r="CHN68" s="21"/>
      <c r="CHO68" s="21"/>
      <c r="CHP68" s="21"/>
      <c r="CHQ68" s="21"/>
      <c r="CHR68" s="21"/>
      <c r="CHS68" s="21"/>
      <c r="CHT68" s="21"/>
      <c r="CHU68" s="21"/>
      <c r="CHV68" s="21"/>
      <c r="CHW68" s="21"/>
      <c r="CHX68" s="21"/>
      <c r="CHY68" s="21"/>
      <c r="CHZ68" s="21"/>
      <c r="CIA68" s="21"/>
      <c r="CIB68" s="21"/>
      <c r="CIC68" s="21"/>
      <c r="CID68" s="21"/>
      <c r="CIE68" s="21"/>
      <c r="CIF68" s="21"/>
      <c r="CIG68" s="21"/>
      <c r="CIH68" s="21"/>
      <c r="CII68" s="21"/>
      <c r="CIJ68" s="21"/>
      <c r="CIK68" s="21"/>
      <c r="CIL68" s="21"/>
      <c r="CIM68" s="21"/>
      <c r="CIN68" s="21"/>
      <c r="CIO68" s="21"/>
      <c r="CIP68" s="21"/>
      <c r="CIQ68" s="21"/>
      <c r="CIR68" s="21"/>
      <c r="CIS68" s="21"/>
      <c r="CIT68" s="21"/>
      <c r="CIU68" s="21"/>
      <c r="CIV68" s="21"/>
      <c r="CIW68" s="21"/>
      <c r="CIX68" s="21"/>
      <c r="CIY68" s="21"/>
      <c r="CIZ68" s="21"/>
      <c r="CJA68" s="21"/>
      <c r="CJB68" s="21"/>
      <c r="CJC68" s="21"/>
      <c r="CJD68" s="21"/>
      <c r="CJE68" s="21"/>
      <c r="CJF68" s="21"/>
      <c r="CJG68" s="21"/>
      <c r="CJH68" s="21"/>
      <c r="CJI68" s="21"/>
      <c r="CJJ68" s="21"/>
      <c r="CJK68" s="21"/>
      <c r="CJL68" s="21"/>
      <c r="CJM68" s="21"/>
      <c r="CJN68" s="21"/>
      <c r="CJO68" s="21"/>
      <c r="CJP68" s="21"/>
      <c r="CJQ68" s="21"/>
      <c r="CJR68" s="21"/>
      <c r="CJS68" s="21"/>
      <c r="CJT68" s="21"/>
      <c r="CJU68" s="21"/>
      <c r="CJV68" s="21"/>
      <c r="CJW68" s="21"/>
      <c r="CJX68" s="21"/>
      <c r="CJY68" s="21"/>
      <c r="CJZ68" s="21"/>
      <c r="CKA68" s="21"/>
      <c r="CKB68" s="21"/>
      <c r="CKC68" s="21"/>
      <c r="CKD68" s="21"/>
      <c r="CKE68" s="21"/>
      <c r="CKF68" s="21"/>
      <c r="CKG68" s="21"/>
      <c r="CKH68" s="21"/>
      <c r="CKI68" s="21"/>
      <c r="CKJ68" s="21"/>
      <c r="CKK68" s="21"/>
      <c r="CKL68" s="21"/>
      <c r="CKM68" s="21"/>
      <c r="CKN68" s="21"/>
      <c r="CKO68" s="21"/>
      <c r="CKP68" s="21"/>
      <c r="CKQ68" s="21"/>
      <c r="CKR68" s="21"/>
      <c r="CKS68" s="21"/>
      <c r="CKT68" s="21"/>
      <c r="CKU68" s="21"/>
      <c r="CKV68" s="21"/>
      <c r="CKW68" s="21"/>
      <c r="CKX68" s="21"/>
      <c r="CKY68" s="21"/>
      <c r="CKZ68" s="21"/>
      <c r="CLA68" s="21"/>
      <c r="CLB68" s="21"/>
      <c r="CLC68" s="21"/>
      <c r="CLD68" s="21"/>
      <c r="CLE68" s="21"/>
      <c r="CLF68" s="21"/>
      <c r="CLG68" s="21"/>
      <c r="CLH68" s="21"/>
      <c r="CLI68" s="21"/>
      <c r="CLJ68" s="21"/>
      <c r="CLK68" s="21"/>
      <c r="CLL68" s="21"/>
      <c r="CLM68" s="21"/>
      <c r="CLN68" s="21"/>
      <c r="CLO68" s="21"/>
      <c r="CLP68" s="21"/>
      <c r="CLQ68" s="21"/>
      <c r="CLR68" s="21"/>
      <c r="CLS68" s="21"/>
      <c r="CLT68" s="21"/>
      <c r="CLU68" s="21"/>
      <c r="CLV68" s="21"/>
      <c r="CLW68" s="21"/>
      <c r="CLX68" s="21"/>
      <c r="CLY68" s="21"/>
      <c r="CLZ68" s="21"/>
      <c r="CMA68" s="21"/>
      <c r="CMB68" s="21"/>
      <c r="CMC68" s="21"/>
      <c r="CMD68" s="21"/>
      <c r="CME68" s="21"/>
      <c r="CMF68" s="21"/>
      <c r="CMG68" s="21"/>
      <c r="CMH68" s="21"/>
      <c r="CMI68" s="21"/>
      <c r="CMJ68" s="21"/>
      <c r="CMK68" s="21"/>
      <c r="CML68" s="21"/>
      <c r="CMM68" s="21"/>
      <c r="CMN68" s="21"/>
      <c r="CMO68" s="21"/>
      <c r="CMP68" s="21"/>
      <c r="CMQ68" s="21"/>
      <c r="CMR68" s="21"/>
      <c r="CMS68" s="21"/>
      <c r="CMT68" s="21"/>
      <c r="CMU68" s="21"/>
      <c r="CMV68" s="21"/>
      <c r="CMW68" s="21"/>
      <c r="CMX68" s="21"/>
      <c r="CMY68" s="21"/>
      <c r="CMZ68" s="21"/>
      <c r="CNA68" s="21"/>
      <c r="CNB68" s="21"/>
      <c r="CNC68" s="21"/>
      <c r="CND68" s="21"/>
      <c r="CNE68" s="21"/>
      <c r="CNF68" s="21"/>
      <c r="CNG68" s="21"/>
      <c r="CNH68" s="21"/>
      <c r="CNI68" s="21"/>
      <c r="CNJ68" s="21"/>
      <c r="CNK68" s="21"/>
      <c r="CNL68" s="21"/>
      <c r="CNM68" s="21"/>
      <c r="CNN68" s="21"/>
      <c r="CNO68" s="21"/>
      <c r="CNP68" s="21"/>
      <c r="CNQ68" s="21"/>
      <c r="CNR68" s="21"/>
      <c r="CNS68" s="21"/>
      <c r="CNT68" s="21"/>
      <c r="CNU68" s="21"/>
      <c r="CNV68" s="21"/>
      <c r="CNW68" s="21"/>
      <c r="CNX68" s="21"/>
      <c r="CNY68" s="21"/>
      <c r="CNZ68" s="21"/>
      <c r="COA68" s="21"/>
      <c r="COB68" s="21"/>
      <c r="COC68" s="21"/>
      <c r="COD68" s="21"/>
      <c r="COE68" s="21"/>
      <c r="COF68" s="21"/>
      <c r="COG68" s="21"/>
      <c r="COH68" s="21"/>
      <c r="COI68" s="21"/>
      <c r="COJ68" s="21"/>
      <c r="COK68" s="21"/>
      <c r="COL68" s="21"/>
      <c r="COM68" s="21"/>
      <c r="CON68" s="21"/>
      <c r="COO68" s="21"/>
      <c r="COP68" s="21"/>
      <c r="COQ68" s="21"/>
      <c r="COR68" s="21"/>
      <c r="COS68" s="21"/>
      <c r="COT68" s="21"/>
      <c r="COU68" s="21"/>
      <c r="COV68" s="21"/>
      <c r="COW68" s="21"/>
      <c r="COX68" s="21"/>
      <c r="COY68" s="21"/>
      <c r="COZ68" s="21"/>
      <c r="CPA68" s="21"/>
      <c r="CPB68" s="21"/>
      <c r="CPC68" s="21"/>
      <c r="CPD68" s="21"/>
      <c r="CPE68" s="21"/>
      <c r="CPF68" s="21"/>
      <c r="CPG68" s="21"/>
      <c r="CPH68" s="21"/>
      <c r="CPI68" s="21"/>
      <c r="CPJ68" s="21"/>
      <c r="CPK68" s="21"/>
      <c r="CPL68" s="21"/>
      <c r="CPM68" s="21"/>
      <c r="CPN68" s="21"/>
      <c r="CPO68" s="21"/>
      <c r="CPP68" s="21"/>
      <c r="CPQ68" s="21"/>
      <c r="CPR68" s="21"/>
      <c r="CPS68" s="21"/>
      <c r="CPT68" s="21"/>
      <c r="CPU68" s="21"/>
      <c r="CPV68" s="21"/>
      <c r="CPW68" s="21"/>
      <c r="CPX68" s="21"/>
      <c r="CPY68" s="21"/>
      <c r="CPZ68" s="21"/>
      <c r="CQA68" s="21"/>
      <c r="CQB68" s="21"/>
      <c r="CQC68" s="21"/>
      <c r="CQD68" s="21"/>
      <c r="CQE68" s="21"/>
      <c r="CQF68" s="21"/>
      <c r="CQG68" s="21"/>
      <c r="CQH68" s="21"/>
      <c r="CQI68" s="21"/>
      <c r="CQJ68" s="21"/>
      <c r="CQK68" s="21"/>
      <c r="CQL68" s="21"/>
      <c r="CQM68" s="21"/>
      <c r="CQN68" s="21"/>
      <c r="CQO68" s="21"/>
      <c r="CQP68" s="21"/>
      <c r="CQQ68" s="21"/>
      <c r="CQR68" s="21"/>
      <c r="CQS68" s="21"/>
      <c r="CQT68" s="21"/>
      <c r="CQU68" s="21"/>
      <c r="CQV68" s="21"/>
      <c r="CQW68" s="21"/>
      <c r="CQX68" s="21"/>
      <c r="CQY68" s="21"/>
      <c r="CQZ68" s="21"/>
      <c r="CRA68" s="21"/>
      <c r="CRB68" s="21"/>
      <c r="CRC68" s="21"/>
      <c r="CRD68" s="21"/>
      <c r="CRE68" s="21"/>
      <c r="CRF68" s="21"/>
      <c r="CRG68" s="21"/>
      <c r="CRH68" s="21"/>
      <c r="CRI68" s="21"/>
      <c r="CRJ68" s="21"/>
      <c r="CRK68" s="21"/>
      <c r="CRL68" s="21"/>
      <c r="CRM68" s="21"/>
      <c r="CRN68" s="21"/>
      <c r="CRO68" s="21"/>
      <c r="CRP68" s="21"/>
      <c r="CRQ68" s="21"/>
      <c r="CRR68" s="21"/>
      <c r="CRS68" s="21"/>
      <c r="CRT68" s="21"/>
      <c r="CRU68" s="21"/>
      <c r="CRV68" s="21"/>
      <c r="CRW68" s="21"/>
      <c r="CRX68" s="21"/>
      <c r="CRY68" s="21"/>
      <c r="CRZ68" s="21"/>
      <c r="CSA68" s="21"/>
      <c r="CSB68" s="21"/>
      <c r="CSC68" s="21"/>
      <c r="CSD68" s="21"/>
      <c r="CSE68" s="21"/>
      <c r="CSF68" s="21"/>
      <c r="CSG68" s="21"/>
      <c r="CSH68" s="21"/>
      <c r="CSI68" s="21"/>
      <c r="CSJ68" s="21"/>
      <c r="CSK68" s="21"/>
      <c r="CSL68" s="21"/>
      <c r="CSM68" s="21"/>
      <c r="CSN68" s="21"/>
      <c r="CSO68" s="21"/>
      <c r="CSP68" s="21"/>
      <c r="CSQ68" s="21"/>
      <c r="CSR68" s="21"/>
      <c r="CSS68" s="21"/>
      <c r="CST68" s="21"/>
      <c r="CSU68" s="21"/>
      <c r="CSV68" s="21"/>
      <c r="CSW68" s="21"/>
      <c r="CSX68" s="21"/>
      <c r="CSY68" s="21"/>
      <c r="CSZ68" s="21"/>
      <c r="CTA68" s="21"/>
      <c r="CTB68" s="21"/>
      <c r="CTC68" s="21"/>
      <c r="CTD68" s="21"/>
      <c r="CTE68" s="21"/>
      <c r="CTF68" s="21"/>
      <c r="CTG68" s="21"/>
      <c r="CTH68" s="21"/>
      <c r="CTI68" s="21"/>
      <c r="CTJ68" s="21"/>
      <c r="CTK68" s="21"/>
      <c r="CTL68" s="21"/>
      <c r="CTM68" s="21"/>
      <c r="CTN68" s="21"/>
      <c r="CTO68" s="21"/>
      <c r="CTP68" s="21"/>
      <c r="CTQ68" s="21"/>
      <c r="CTR68" s="21"/>
      <c r="CTS68" s="21"/>
      <c r="CTT68" s="21"/>
      <c r="CTU68" s="21"/>
      <c r="CTV68" s="21"/>
      <c r="CTW68" s="21"/>
      <c r="CTX68" s="21"/>
      <c r="CTY68" s="21"/>
      <c r="CTZ68" s="21"/>
      <c r="CUA68" s="21"/>
      <c r="CUB68" s="21"/>
      <c r="CUC68" s="21"/>
      <c r="CUD68" s="21"/>
      <c r="CUE68" s="21"/>
      <c r="CUF68" s="21"/>
      <c r="CUG68" s="21"/>
      <c r="CUH68" s="21"/>
      <c r="CUI68" s="21"/>
      <c r="CUJ68" s="21"/>
      <c r="CUK68" s="21"/>
      <c r="CUL68" s="21"/>
      <c r="CUM68" s="21"/>
      <c r="CUN68" s="21"/>
      <c r="CUO68" s="21"/>
      <c r="CUP68" s="21"/>
      <c r="CUQ68" s="21"/>
      <c r="CUR68" s="21"/>
      <c r="CUS68" s="21"/>
      <c r="CUT68" s="21"/>
      <c r="CUU68" s="21"/>
      <c r="CUV68" s="21"/>
      <c r="CUW68" s="21"/>
      <c r="CUX68" s="21"/>
      <c r="CUY68" s="21"/>
      <c r="CUZ68" s="21"/>
      <c r="CVA68" s="21"/>
      <c r="CVB68" s="21"/>
      <c r="CVC68" s="21"/>
      <c r="CVD68" s="21"/>
      <c r="CVE68" s="21"/>
      <c r="CVF68" s="21"/>
      <c r="CVG68" s="21"/>
      <c r="CVH68" s="21"/>
      <c r="CVI68" s="21"/>
      <c r="CVJ68" s="21"/>
      <c r="CVK68" s="21"/>
      <c r="CVL68" s="21"/>
      <c r="CVM68" s="21"/>
      <c r="CVN68" s="21"/>
      <c r="CVO68" s="21"/>
      <c r="CVP68" s="21"/>
      <c r="CVQ68" s="21"/>
      <c r="CVR68" s="21"/>
      <c r="CVS68" s="21"/>
      <c r="CVT68" s="21"/>
      <c r="CVU68" s="21"/>
      <c r="CVV68" s="21"/>
      <c r="CVW68" s="21"/>
      <c r="CVX68" s="21"/>
      <c r="CVY68" s="21"/>
      <c r="CVZ68" s="21"/>
      <c r="CWA68" s="21"/>
      <c r="CWB68" s="21"/>
      <c r="CWC68" s="21"/>
      <c r="CWD68" s="21"/>
      <c r="CWE68" s="21"/>
      <c r="CWF68" s="21"/>
      <c r="CWG68" s="21"/>
      <c r="CWH68" s="21"/>
      <c r="CWI68" s="21"/>
      <c r="CWJ68" s="21"/>
      <c r="CWK68" s="21"/>
      <c r="CWL68" s="21"/>
      <c r="CWM68" s="21"/>
      <c r="CWN68" s="21"/>
      <c r="CWO68" s="21"/>
      <c r="CWP68" s="21"/>
      <c r="CWQ68" s="21"/>
      <c r="CWR68" s="21"/>
      <c r="CWS68" s="21"/>
      <c r="CWT68" s="21"/>
      <c r="CWU68" s="21"/>
      <c r="CWV68" s="21"/>
      <c r="CWW68" s="21"/>
      <c r="CWX68" s="21"/>
      <c r="CWY68" s="21"/>
      <c r="CWZ68" s="21"/>
      <c r="CXA68" s="21"/>
      <c r="CXB68" s="21"/>
      <c r="CXC68" s="21"/>
      <c r="CXD68" s="21"/>
      <c r="CXE68" s="21"/>
      <c r="CXF68" s="21"/>
      <c r="CXG68" s="21"/>
      <c r="CXH68" s="21"/>
      <c r="CXI68" s="21"/>
      <c r="CXJ68" s="21"/>
      <c r="CXK68" s="21"/>
      <c r="CXL68" s="21"/>
      <c r="CXM68" s="21"/>
      <c r="CXN68" s="21"/>
      <c r="CXO68" s="21"/>
      <c r="CXP68" s="21"/>
      <c r="CXQ68" s="21"/>
      <c r="CXR68" s="21"/>
      <c r="CXS68" s="21"/>
      <c r="CXT68" s="21"/>
      <c r="CXU68" s="21"/>
      <c r="CXV68" s="21"/>
      <c r="CXW68" s="21"/>
      <c r="CXX68" s="21"/>
      <c r="CXY68" s="21"/>
      <c r="CXZ68" s="21"/>
      <c r="CYA68" s="21"/>
      <c r="CYB68" s="21"/>
      <c r="CYC68" s="21"/>
      <c r="CYD68" s="21"/>
      <c r="CYE68" s="21"/>
      <c r="CYF68" s="21"/>
      <c r="CYG68" s="21"/>
      <c r="CYH68" s="21"/>
      <c r="CYI68" s="21"/>
      <c r="CYJ68" s="21"/>
      <c r="CYK68" s="21"/>
      <c r="CYL68" s="21"/>
      <c r="CYM68" s="21"/>
      <c r="CYN68" s="21"/>
      <c r="CYO68" s="21"/>
      <c r="CYP68" s="21"/>
      <c r="CYQ68" s="21"/>
      <c r="CYR68" s="21"/>
      <c r="CYS68" s="21"/>
      <c r="CYT68" s="21"/>
      <c r="CYU68" s="21"/>
      <c r="CYV68" s="21"/>
      <c r="CYW68" s="21"/>
      <c r="CYX68" s="21"/>
      <c r="CYY68" s="21"/>
      <c r="CYZ68" s="21"/>
      <c r="CZA68" s="21"/>
      <c r="CZB68" s="21"/>
      <c r="CZC68" s="21"/>
      <c r="CZD68" s="21"/>
      <c r="CZE68" s="21"/>
      <c r="CZF68" s="21"/>
      <c r="CZG68" s="21"/>
      <c r="CZH68" s="21"/>
      <c r="CZI68" s="21"/>
      <c r="CZJ68" s="21"/>
      <c r="CZK68" s="21"/>
      <c r="CZL68" s="21"/>
      <c r="CZM68" s="21"/>
      <c r="CZN68" s="21"/>
      <c r="CZO68" s="21"/>
      <c r="CZP68" s="21"/>
      <c r="CZQ68" s="21"/>
      <c r="CZR68" s="21"/>
      <c r="CZS68" s="21"/>
      <c r="CZT68" s="21"/>
      <c r="CZU68" s="21"/>
      <c r="CZV68" s="21"/>
      <c r="CZW68" s="21"/>
      <c r="CZX68" s="21"/>
      <c r="CZY68" s="21"/>
      <c r="CZZ68" s="21"/>
      <c r="DAA68" s="21"/>
      <c r="DAB68" s="21"/>
      <c r="DAC68" s="21"/>
      <c r="DAD68" s="21"/>
      <c r="DAE68" s="21"/>
      <c r="DAF68" s="21"/>
      <c r="DAG68" s="21"/>
      <c r="DAH68" s="21"/>
      <c r="DAI68" s="21"/>
      <c r="DAJ68" s="21"/>
      <c r="DAK68" s="21"/>
      <c r="DAL68" s="21"/>
      <c r="DAM68" s="21"/>
      <c r="DAN68" s="21"/>
      <c r="DAO68" s="21"/>
      <c r="DAP68" s="21"/>
      <c r="DAQ68" s="21"/>
      <c r="DAR68" s="21"/>
      <c r="DAS68" s="21"/>
      <c r="DAT68" s="21"/>
      <c r="DAU68" s="21"/>
      <c r="DAV68" s="21"/>
      <c r="DAW68" s="21"/>
      <c r="DAX68" s="21"/>
      <c r="DAY68" s="21"/>
      <c r="DAZ68" s="21"/>
      <c r="DBA68" s="21"/>
      <c r="DBB68" s="21"/>
      <c r="DBC68" s="21"/>
      <c r="DBD68" s="21"/>
      <c r="DBE68" s="21"/>
      <c r="DBF68" s="21"/>
      <c r="DBG68" s="21"/>
      <c r="DBH68" s="21"/>
      <c r="DBI68" s="21"/>
      <c r="DBJ68" s="21"/>
      <c r="DBK68" s="21"/>
      <c r="DBL68" s="21"/>
      <c r="DBM68" s="21"/>
      <c r="DBN68" s="21"/>
      <c r="DBO68" s="21"/>
      <c r="DBP68" s="21"/>
      <c r="DBQ68" s="21"/>
      <c r="DBR68" s="21"/>
      <c r="DBS68" s="21"/>
      <c r="DBT68" s="21"/>
      <c r="DBU68" s="21"/>
      <c r="DBV68" s="21"/>
      <c r="DBW68" s="21"/>
      <c r="DBX68" s="21"/>
      <c r="DBY68" s="21"/>
      <c r="DBZ68" s="21"/>
      <c r="DCA68" s="21"/>
      <c r="DCB68" s="21"/>
      <c r="DCC68" s="21"/>
      <c r="DCD68" s="21"/>
      <c r="DCE68" s="21"/>
      <c r="DCF68" s="21"/>
      <c r="DCG68" s="21"/>
      <c r="DCH68" s="21"/>
      <c r="DCI68" s="21"/>
      <c r="DCJ68" s="21"/>
      <c r="DCK68" s="21"/>
      <c r="DCL68" s="21"/>
      <c r="DCM68" s="21"/>
      <c r="DCN68" s="21"/>
      <c r="DCO68" s="21"/>
      <c r="DCP68" s="21"/>
      <c r="DCQ68" s="21"/>
      <c r="DCR68" s="21"/>
      <c r="DCS68" s="21"/>
      <c r="DCT68" s="21"/>
      <c r="DCU68" s="21"/>
      <c r="DCV68" s="21"/>
      <c r="DCW68" s="21"/>
      <c r="DCX68" s="21"/>
      <c r="DCY68" s="21"/>
      <c r="DCZ68" s="21"/>
      <c r="DDA68" s="21"/>
      <c r="DDB68" s="21"/>
      <c r="DDC68" s="21"/>
      <c r="DDD68" s="21"/>
      <c r="DDE68" s="21"/>
      <c r="DDF68" s="21"/>
      <c r="DDG68" s="21"/>
      <c r="DDH68" s="21"/>
      <c r="DDI68" s="21"/>
      <c r="DDJ68" s="21"/>
      <c r="DDK68" s="21"/>
      <c r="DDL68" s="21"/>
      <c r="DDM68" s="21"/>
      <c r="DDN68" s="21"/>
      <c r="DDO68" s="21"/>
      <c r="DDP68" s="21"/>
      <c r="DDQ68" s="21"/>
      <c r="DDR68" s="21"/>
      <c r="DDS68" s="21"/>
      <c r="DDT68" s="21"/>
      <c r="DDU68" s="21"/>
      <c r="DDV68" s="21"/>
      <c r="DDW68" s="21"/>
      <c r="DDX68" s="21"/>
      <c r="DDY68" s="21"/>
      <c r="DDZ68" s="21"/>
      <c r="DEA68" s="21"/>
      <c r="DEB68" s="21"/>
      <c r="DEC68" s="21"/>
      <c r="DED68" s="21"/>
      <c r="DEE68" s="21"/>
      <c r="DEF68" s="21"/>
      <c r="DEG68" s="21"/>
      <c r="DEH68" s="21"/>
      <c r="DEI68" s="21"/>
      <c r="DEJ68" s="21"/>
      <c r="DEK68" s="21"/>
      <c r="DEL68" s="21"/>
      <c r="DEM68" s="21"/>
      <c r="DEN68" s="21"/>
      <c r="DEO68" s="21"/>
      <c r="DEP68" s="21"/>
      <c r="DEQ68" s="21"/>
      <c r="DER68" s="21"/>
      <c r="DES68" s="21"/>
      <c r="DET68" s="21"/>
      <c r="DEU68" s="21"/>
      <c r="DEV68" s="21"/>
      <c r="DEW68" s="21"/>
      <c r="DEX68" s="21"/>
      <c r="DEY68" s="21"/>
      <c r="DEZ68" s="21"/>
      <c r="DFA68" s="21"/>
      <c r="DFB68" s="21"/>
      <c r="DFC68" s="21"/>
      <c r="DFD68" s="21"/>
      <c r="DFE68" s="21"/>
      <c r="DFF68" s="21"/>
      <c r="DFG68" s="21"/>
      <c r="DFH68" s="21"/>
      <c r="DFI68" s="21"/>
      <c r="DFJ68" s="21"/>
      <c r="DFK68" s="21"/>
      <c r="DFL68" s="21"/>
      <c r="DFM68" s="21"/>
      <c r="DFN68" s="21"/>
      <c r="DFO68" s="21"/>
      <c r="DFP68" s="21"/>
      <c r="DFQ68" s="21"/>
      <c r="DFR68" s="21"/>
      <c r="DFS68" s="21"/>
      <c r="DFT68" s="21"/>
      <c r="DFU68" s="21"/>
      <c r="DFV68" s="21"/>
      <c r="DFW68" s="21"/>
      <c r="DFX68" s="21"/>
      <c r="DFY68" s="21"/>
      <c r="DFZ68" s="21"/>
      <c r="DGA68" s="21"/>
      <c r="DGB68" s="21"/>
      <c r="DGC68" s="21"/>
      <c r="DGD68" s="21"/>
      <c r="DGE68" s="21"/>
      <c r="DGF68" s="21"/>
      <c r="DGG68" s="21"/>
      <c r="DGH68" s="21"/>
      <c r="DGI68" s="21"/>
      <c r="DGJ68" s="21"/>
      <c r="DGK68" s="21"/>
      <c r="DGL68" s="21"/>
      <c r="DGM68" s="21"/>
      <c r="DGN68" s="21"/>
      <c r="DGO68" s="21"/>
      <c r="DGP68" s="21"/>
      <c r="DGQ68" s="21"/>
      <c r="DGR68" s="21"/>
      <c r="DGS68" s="21"/>
      <c r="DGT68" s="21"/>
      <c r="DGU68" s="21"/>
      <c r="DGV68" s="21"/>
      <c r="DGW68" s="21"/>
      <c r="DGX68" s="21"/>
      <c r="DGY68" s="21"/>
      <c r="DGZ68" s="21"/>
      <c r="DHA68" s="21"/>
      <c r="DHB68" s="21"/>
      <c r="DHC68" s="21"/>
      <c r="DHD68" s="21"/>
      <c r="DHE68" s="21"/>
      <c r="DHF68" s="21"/>
      <c r="DHG68" s="21"/>
      <c r="DHH68" s="21"/>
      <c r="DHI68" s="21"/>
      <c r="DHJ68" s="21"/>
      <c r="DHK68" s="21"/>
      <c r="DHL68" s="21"/>
      <c r="DHM68" s="21"/>
      <c r="DHN68" s="21"/>
      <c r="DHO68" s="21"/>
      <c r="DHP68" s="21"/>
      <c r="DHQ68" s="21"/>
      <c r="DHR68" s="21"/>
      <c r="DHS68" s="21"/>
      <c r="DHT68" s="21"/>
      <c r="DHU68" s="21"/>
      <c r="DHV68" s="21"/>
      <c r="DHW68" s="21"/>
      <c r="DHX68" s="21"/>
      <c r="DHY68" s="21"/>
      <c r="DHZ68" s="21"/>
      <c r="DIA68" s="21"/>
      <c r="DIB68" s="21"/>
      <c r="DIC68" s="21"/>
      <c r="DID68" s="21"/>
      <c r="DIE68" s="21"/>
      <c r="DIF68" s="21"/>
      <c r="DIG68" s="21"/>
      <c r="DIH68" s="21"/>
      <c r="DII68" s="21"/>
      <c r="DIJ68" s="21"/>
      <c r="DIK68" s="21"/>
      <c r="DIL68" s="21"/>
      <c r="DIM68" s="21"/>
      <c r="DIN68" s="21"/>
      <c r="DIO68" s="21"/>
      <c r="DIP68" s="21"/>
      <c r="DIQ68" s="21"/>
      <c r="DIR68" s="21"/>
      <c r="DIS68" s="21"/>
      <c r="DIT68" s="21"/>
      <c r="DIU68" s="21"/>
      <c r="DIV68" s="21"/>
      <c r="DIW68" s="21"/>
      <c r="DIX68" s="21"/>
      <c r="DIY68" s="21"/>
      <c r="DIZ68" s="21"/>
      <c r="DJA68" s="21"/>
      <c r="DJB68" s="21"/>
      <c r="DJC68" s="21"/>
      <c r="DJD68" s="21"/>
      <c r="DJE68" s="21"/>
      <c r="DJF68" s="21"/>
      <c r="DJG68" s="21"/>
      <c r="DJH68" s="21"/>
      <c r="DJI68" s="21"/>
      <c r="DJJ68" s="21"/>
      <c r="DJK68" s="21"/>
      <c r="DJL68" s="21"/>
      <c r="DJM68" s="21"/>
      <c r="DJN68" s="21"/>
      <c r="DJO68" s="21"/>
      <c r="DJP68" s="21"/>
      <c r="DJQ68" s="21"/>
      <c r="DJR68" s="21"/>
      <c r="DJS68" s="21"/>
      <c r="DJT68" s="21"/>
      <c r="DJU68" s="21"/>
      <c r="DJV68" s="21"/>
      <c r="DJW68" s="21"/>
      <c r="DJX68" s="21"/>
      <c r="DJY68" s="21"/>
      <c r="DJZ68" s="21"/>
      <c r="DKA68" s="21"/>
      <c r="DKB68" s="21"/>
      <c r="DKC68" s="21"/>
      <c r="DKD68" s="21"/>
      <c r="DKE68" s="21"/>
      <c r="DKF68" s="21"/>
      <c r="DKG68" s="21"/>
      <c r="DKH68" s="21"/>
      <c r="DKI68" s="21"/>
      <c r="DKJ68" s="21"/>
      <c r="DKK68" s="21"/>
      <c r="DKL68" s="21"/>
      <c r="DKM68" s="21"/>
      <c r="DKN68" s="21"/>
      <c r="DKO68" s="21"/>
      <c r="DKP68" s="21"/>
      <c r="DKQ68" s="21"/>
      <c r="DKR68" s="21"/>
      <c r="DKS68" s="21"/>
      <c r="DKT68" s="21"/>
      <c r="DKU68" s="21"/>
      <c r="DKV68" s="21"/>
      <c r="DKW68" s="21"/>
      <c r="DKX68" s="21"/>
      <c r="DKY68" s="21"/>
      <c r="DKZ68" s="21"/>
      <c r="DLA68" s="21"/>
      <c r="DLB68" s="21"/>
      <c r="DLC68" s="21"/>
      <c r="DLD68" s="21"/>
      <c r="DLE68" s="21"/>
      <c r="DLF68" s="21"/>
      <c r="DLG68" s="21"/>
      <c r="DLH68" s="21"/>
      <c r="DLI68" s="21"/>
      <c r="DLJ68" s="21"/>
      <c r="DLK68" s="21"/>
      <c r="DLL68" s="21"/>
      <c r="DLM68" s="21"/>
      <c r="DLN68" s="21"/>
      <c r="DLO68" s="21"/>
      <c r="DLP68" s="21"/>
      <c r="DLQ68" s="21"/>
      <c r="DLR68" s="21"/>
      <c r="DLS68" s="21"/>
      <c r="DLT68" s="21"/>
      <c r="DLU68" s="21"/>
      <c r="DLV68" s="21"/>
      <c r="DLW68" s="21"/>
      <c r="DLX68" s="21"/>
      <c r="DLY68" s="21"/>
      <c r="DLZ68" s="21"/>
      <c r="DMA68" s="21"/>
      <c r="DMB68" s="21"/>
      <c r="DMC68" s="21"/>
      <c r="DMD68" s="21"/>
      <c r="DME68" s="21"/>
      <c r="DMF68" s="21"/>
      <c r="DMG68" s="21"/>
      <c r="DMH68" s="21"/>
      <c r="DMI68" s="21"/>
      <c r="DMJ68" s="21"/>
      <c r="DMK68" s="21"/>
      <c r="DML68" s="21"/>
      <c r="DMM68" s="21"/>
      <c r="DMN68" s="21"/>
      <c r="DMO68" s="21"/>
      <c r="DMP68" s="21"/>
      <c r="DMQ68" s="21"/>
      <c r="DMR68" s="21"/>
      <c r="DMS68" s="21"/>
      <c r="DMT68" s="21"/>
      <c r="DMU68" s="21"/>
      <c r="DMV68" s="21"/>
      <c r="DMW68" s="21"/>
      <c r="DMX68" s="21"/>
      <c r="DMY68" s="21"/>
      <c r="DMZ68" s="21"/>
      <c r="DNA68" s="21"/>
      <c r="DNB68" s="21"/>
      <c r="DNC68" s="21"/>
      <c r="DND68" s="21"/>
      <c r="DNE68" s="21"/>
      <c r="DNF68" s="21"/>
      <c r="DNG68" s="21"/>
      <c r="DNH68" s="21"/>
      <c r="DNI68" s="21"/>
      <c r="DNJ68" s="21"/>
      <c r="DNK68" s="21"/>
      <c r="DNL68" s="21"/>
      <c r="DNM68" s="21"/>
      <c r="DNN68" s="21"/>
      <c r="DNO68" s="21"/>
      <c r="DNP68" s="21"/>
      <c r="DNQ68" s="21"/>
      <c r="DNR68" s="21"/>
      <c r="DNS68" s="21"/>
      <c r="DNT68" s="21"/>
      <c r="DNU68" s="21"/>
      <c r="DNV68" s="21"/>
      <c r="DNW68" s="21"/>
      <c r="DNX68" s="21"/>
      <c r="DNY68" s="21"/>
      <c r="DNZ68" s="21"/>
      <c r="DOA68" s="21"/>
      <c r="DOB68" s="21"/>
      <c r="DOC68" s="21"/>
      <c r="DOD68" s="21"/>
      <c r="DOE68" s="21"/>
      <c r="DOF68" s="21"/>
      <c r="DOG68" s="21"/>
      <c r="DOH68" s="21"/>
      <c r="DOI68" s="21"/>
      <c r="DOJ68" s="21"/>
      <c r="DOK68" s="21"/>
      <c r="DOL68" s="21"/>
      <c r="DOM68" s="21"/>
      <c r="DON68" s="21"/>
      <c r="DOO68" s="21"/>
      <c r="DOP68" s="21"/>
      <c r="DOQ68" s="21"/>
      <c r="DOR68" s="21"/>
      <c r="DOS68" s="21"/>
      <c r="DOT68" s="21"/>
      <c r="DOU68" s="21"/>
      <c r="DOV68" s="21"/>
      <c r="DOW68" s="21"/>
      <c r="DOX68" s="21"/>
      <c r="DOY68" s="21"/>
      <c r="DOZ68" s="21"/>
      <c r="DPA68" s="21"/>
      <c r="DPB68" s="21"/>
      <c r="DPC68" s="21"/>
      <c r="DPD68" s="21"/>
      <c r="DPE68" s="21"/>
      <c r="DPF68" s="21"/>
      <c r="DPG68" s="21"/>
      <c r="DPH68" s="21"/>
      <c r="DPI68" s="21"/>
      <c r="DPJ68" s="21"/>
      <c r="DPK68" s="21"/>
      <c r="DPL68" s="21"/>
      <c r="DPM68" s="21"/>
      <c r="DPN68" s="21"/>
      <c r="DPO68" s="21"/>
      <c r="DPP68" s="21"/>
      <c r="DPQ68" s="21"/>
      <c r="DPR68" s="21"/>
      <c r="DPS68" s="21"/>
      <c r="DPT68" s="21"/>
      <c r="DPU68" s="21"/>
      <c r="DPV68" s="21"/>
      <c r="DPW68" s="21"/>
      <c r="DPX68" s="21"/>
      <c r="DPY68" s="21"/>
      <c r="DPZ68" s="21"/>
      <c r="DQA68" s="21"/>
      <c r="DQB68" s="21"/>
      <c r="DQC68" s="21"/>
      <c r="DQD68" s="21"/>
      <c r="DQE68" s="21"/>
      <c r="DQF68" s="21"/>
      <c r="DQG68" s="21"/>
      <c r="DQH68" s="21"/>
      <c r="DQI68" s="21"/>
      <c r="DQJ68" s="21"/>
      <c r="DQK68" s="21"/>
      <c r="DQL68" s="21"/>
      <c r="DQM68" s="21"/>
      <c r="DQN68" s="21"/>
      <c r="DQO68" s="21"/>
      <c r="DQP68" s="21"/>
      <c r="DQQ68" s="21"/>
      <c r="DQR68" s="21"/>
      <c r="DQS68" s="21"/>
      <c r="DQT68" s="21"/>
      <c r="DQU68" s="21"/>
      <c r="DQV68" s="21"/>
      <c r="DQW68" s="21"/>
      <c r="DQX68" s="21"/>
      <c r="DQY68" s="21"/>
      <c r="DQZ68" s="21"/>
      <c r="DRA68" s="21"/>
      <c r="DRB68" s="21"/>
      <c r="DRC68" s="21"/>
      <c r="DRD68" s="21"/>
      <c r="DRE68" s="21"/>
      <c r="DRF68" s="21"/>
      <c r="DRG68" s="21"/>
      <c r="DRH68" s="21"/>
      <c r="DRI68" s="21"/>
      <c r="DRJ68" s="21"/>
      <c r="DRK68" s="21"/>
      <c r="DRL68" s="21"/>
      <c r="DRM68" s="21"/>
      <c r="DRN68" s="21"/>
      <c r="DRO68" s="21"/>
      <c r="DRP68" s="21"/>
      <c r="DRQ68" s="21"/>
      <c r="DRR68" s="21"/>
      <c r="DRS68" s="21"/>
    </row>
    <row r="69" spans="1:3191" x14ac:dyDescent="0.2">
      <c r="C69" s="139">
        <v>2</v>
      </c>
      <c r="D69" s="86">
        <v>6</v>
      </c>
      <c r="E69" s="86">
        <v>1</v>
      </c>
      <c r="F69" s="152" t="s">
        <v>115</v>
      </c>
      <c r="G69" s="88" t="s">
        <v>106</v>
      </c>
      <c r="H69" s="153"/>
      <c r="I69" s="69"/>
      <c r="J69" s="181" t="s">
        <v>243</v>
      </c>
      <c r="K69" s="73"/>
      <c r="L69" s="90">
        <v>41662</v>
      </c>
      <c r="M69" s="73"/>
      <c r="N69" s="74"/>
      <c r="O69" s="83" t="s">
        <v>225</v>
      </c>
      <c r="P69" s="140">
        <v>5</v>
      </c>
      <c r="Q69" s="75"/>
      <c r="R69" s="94"/>
      <c r="S69" s="141"/>
      <c r="T69" s="75"/>
      <c r="U69" s="56"/>
      <c r="V69" s="57"/>
      <c r="W69" s="142"/>
      <c r="X69" s="137"/>
      <c r="Y69" s="60"/>
      <c r="Z69" s="84"/>
      <c r="AA69" s="62"/>
      <c r="AB69" s="62"/>
      <c r="AC69" s="62"/>
    </row>
    <row r="70" spans="1:3191" x14ac:dyDescent="0.2">
      <c r="C70" s="139"/>
      <c r="D70" s="86"/>
      <c r="E70" s="86"/>
      <c r="F70" s="152"/>
      <c r="G70" s="88" t="s">
        <v>107</v>
      </c>
      <c r="H70" s="153"/>
      <c r="I70" s="69"/>
      <c r="J70" s="181" t="s">
        <v>243</v>
      </c>
      <c r="K70" s="73"/>
      <c r="L70" s="90">
        <v>41662</v>
      </c>
      <c r="M70" s="73"/>
      <c r="N70" s="74"/>
      <c r="O70" s="83" t="s">
        <v>225</v>
      </c>
      <c r="P70" s="140">
        <v>5</v>
      </c>
      <c r="Q70" s="75"/>
      <c r="R70" s="94"/>
      <c r="S70" s="141"/>
      <c r="T70" s="75"/>
      <c r="U70" s="56"/>
      <c r="V70" s="57"/>
      <c r="W70" s="142"/>
      <c r="X70" s="137"/>
      <c r="Y70" s="60"/>
      <c r="Z70" s="84"/>
      <c r="AA70" s="62"/>
      <c r="AB70" s="62"/>
      <c r="AC70" s="62"/>
    </row>
    <row r="71" spans="1:3191" x14ac:dyDescent="0.2">
      <c r="C71" s="139"/>
      <c r="D71" s="86"/>
      <c r="E71" s="86"/>
      <c r="F71" s="152"/>
      <c r="G71" s="154" t="s">
        <v>96</v>
      </c>
      <c r="H71" s="153"/>
      <c r="I71" s="69"/>
      <c r="J71" s="181" t="s">
        <v>243</v>
      </c>
      <c r="K71" s="73"/>
      <c r="L71" s="90">
        <v>41662</v>
      </c>
      <c r="M71" s="73"/>
      <c r="N71" s="74"/>
      <c r="O71" s="83" t="s">
        <v>225</v>
      </c>
      <c r="P71" s="121">
        <v>15</v>
      </c>
      <c r="Q71" s="75"/>
      <c r="R71" s="94"/>
      <c r="S71" s="141"/>
      <c r="T71" s="75"/>
      <c r="U71" s="56"/>
      <c r="V71" s="57"/>
      <c r="W71" s="142"/>
      <c r="X71" s="137"/>
      <c r="Y71" s="60"/>
      <c r="Z71" s="84"/>
      <c r="AA71" s="62"/>
      <c r="AB71" s="62"/>
      <c r="AC71" s="62"/>
    </row>
    <row r="72" spans="1:3191" x14ac:dyDescent="0.2">
      <c r="C72" s="139"/>
      <c r="D72" s="86"/>
      <c r="E72" s="86"/>
      <c r="F72" s="152"/>
      <c r="G72" s="154" t="s">
        <v>96</v>
      </c>
      <c r="H72" s="153"/>
      <c r="I72" s="69"/>
      <c r="J72" s="181" t="s">
        <v>243</v>
      </c>
      <c r="K72" s="73"/>
      <c r="L72" s="90">
        <v>41662</v>
      </c>
      <c r="M72" s="73"/>
      <c r="N72" s="74"/>
      <c r="O72" s="83" t="s">
        <v>225</v>
      </c>
      <c r="P72" s="121">
        <v>15</v>
      </c>
      <c r="Q72" s="75"/>
      <c r="R72" s="94"/>
      <c r="S72" s="141"/>
      <c r="T72" s="75"/>
      <c r="U72" s="56"/>
      <c r="V72" s="57"/>
      <c r="W72" s="142"/>
      <c r="X72" s="137"/>
      <c r="Y72" s="60"/>
      <c r="Z72" s="84"/>
      <c r="AA72" s="62"/>
      <c r="AB72" s="62"/>
      <c r="AC72" s="62"/>
    </row>
    <row r="73" spans="1:3191" x14ac:dyDescent="0.2">
      <c r="C73" s="139"/>
      <c r="D73" s="86"/>
      <c r="E73" s="86"/>
      <c r="F73" s="152"/>
      <c r="G73" s="154" t="s">
        <v>96</v>
      </c>
      <c r="H73" s="153"/>
      <c r="I73" s="69"/>
      <c r="J73" s="181" t="s">
        <v>243</v>
      </c>
      <c r="K73" s="73"/>
      <c r="L73" s="90">
        <v>41662</v>
      </c>
      <c r="M73" s="73"/>
      <c r="N73" s="74"/>
      <c r="O73" s="83" t="s">
        <v>225</v>
      </c>
      <c r="P73" s="121">
        <v>15</v>
      </c>
      <c r="Q73" s="75"/>
      <c r="R73" s="94"/>
      <c r="S73" s="141"/>
      <c r="T73" s="75"/>
      <c r="U73" s="56"/>
      <c r="V73" s="57"/>
      <c r="W73" s="142"/>
      <c r="X73" s="137"/>
      <c r="Y73" s="60"/>
      <c r="Z73" s="84"/>
      <c r="AA73" s="62"/>
      <c r="AB73" s="62"/>
      <c r="AC73" s="62"/>
    </row>
    <row r="74" spans="1:3191" x14ac:dyDescent="0.2">
      <c r="C74" s="139"/>
      <c r="D74" s="86"/>
      <c r="E74" s="86"/>
      <c r="F74" s="152"/>
      <c r="G74" s="154" t="s">
        <v>96</v>
      </c>
      <c r="H74" s="153"/>
      <c r="I74" s="69"/>
      <c r="J74" s="181" t="s">
        <v>243</v>
      </c>
      <c r="K74" s="73"/>
      <c r="L74" s="90">
        <v>41662</v>
      </c>
      <c r="M74" s="73"/>
      <c r="N74" s="74"/>
      <c r="O74" s="83" t="s">
        <v>225</v>
      </c>
      <c r="P74" s="121">
        <v>15</v>
      </c>
      <c r="Q74" s="75"/>
      <c r="R74" s="94"/>
      <c r="S74" s="141"/>
      <c r="T74" s="75"/>
      <c r="U74" s="56"/>
      <c r="V74" s="57"/>
      <c r="W74" s="142"/>
      <c r="X74" s="137"/>
      <c r="Y74" s="60"/>
      <c r="Z74" s="84"/>
      <c r="AA74" s="62"/>
      <c r="AB74" s="62"/>
      <c r="AC74" s="62"/>
    </row>
    <row r="75" spans="1:3191" x14ac:dyDescent="0.2">
      <c r="C75" s="139"/>
      <c r="D75" s="86"/>
      <c r="E75" s="86"/>
      <c r="F75" s="152"/>
      <c r="G75" s="154" t="s">
        <v>96</v>
      </c>
      <c r="H75" s="153"/>
      <c r="I75" s="69"/>
      <c r="J75" s="181" t="s">
        <v>243</v>
      </c>
      <c r="K75" s="73"/>
      <c r="L75" s="90">
        <v>41662</v>
      </c>
      <c r="M75" s="73"/>
      <c r="N75" s="74"/>
      <c r="O75" s="83" t="s">
        <v>225</v>
      </c>
      <c r="P75" s="121">
        <v>15</v>
      </c>
      <c r="Q75" s="75"/>
      <c r="R75" s="94"/>
      <c r="S75" s="141"/>
      <c r="T75" s="75"/>
      <c r="U75" s="56"/>
      <c r="V75" s="57"/>
      <c r="W75" s="142"/>
      <c r="X75" s="137"/>
      <c r="Y75" s="60"/>
      <c r="Z75" s="84"/>
      <c r="AA75" s="62"/>
      <c r="AB75" s="62"/>
      <c r="AC75" s="62"/>
    </row>
    <row r="76" spans="1:3191" x14ac:dyDescent="0.2">
      <c r="C76" s="139"/>
      <c r="D76" s="86"/>
      <c r="E76" s="86"/>
      <c r="F76" s="152"/>
      <c r="G76" s="154" t="s">
        <v>96</v>
      </c>
      <c r="H76" s="153"/>
      <c r="I76" s="69"/>
      <c r="J76" s="181" t="s">
        <v>243</v>
      </c>
      <c r="K76" s="73"/>
      <c r="L76" s="90">
        <v>41662</v>
      </c>
      <c r="M76" s="73"/>
      <c r="N76" s="74"/>
      <c r="O76" s="83" t="s">
        <v>225</v>
      </c>
      <c r="P76" s="121">
        <v>15</v>
      </c>
      <c r="Q76" s="75"/>
      <c r="R76" s="94"/>
      <c r="S76" s="141"/>
      <c r="T76" s="75"/>
      <c r="U76" s="56"/>
      <c r="V76" s="57"/>
      <c r="W76" s="142"/>
      <c r="X76" s="137"/>
      <c r="Y76" s="60"/>
      <c r="Z76" s="84"/>
      <c r="AA76" s="62"/>
      <c r="AB76" s="62"/>
      <c r="AC76" s="62"/>
    </row>
    <row r="77" spans="1:3191" x14ac:dyDescent="0.2">
      <c r="C77" s="139"/>
      <c r="D77" s="86"/>
      <c r="E77" s="86"/>
      <c r="F77" s="152"/>
      <c r="G77" s="88" t="s">
        <v>108</v>
      </c>
      <c r="H77" s="153"/>
      <c r="I77" s="69"/>
      <c r="J77" s="181" t="s">
        <v>243</v>
      </c>
      <c r="K77" s="73"/>
      <c r="L77" s="90">
        <v>41662</v>
      </c>
      <c r="M77" s="73"/>
      <c r="N77" s="74"/>
      <c r="O77" s="83" t="s">
        <v>225</v>
      </c>
      <c r="P77" s="140">
        <v>30</v>
      </c>
      <c r="Q77" s="75"/>
      <c r="R77" s="94"/>
      <c r="S77" s="141"/>
      <c r="T77" s="75"/>
      <c r="U77" s="56"/>
      <c r="V77" s="57"/>
      <c r="W77" s="142"/>
      <c r="X77" s="137"/>
      <c r="Y77" s="60"/>
      <c r="Z77" s="155"/>
      <c r="AA77" s="62"/>
      <c r="AB77" s="62"/>
      <c r="AC77" s="62"/>
    </row>
    <row r="78" spans="1:3191" x14ac:dyDescent="0.2">
      <c r="C78" s="139">
        <v>2</v>
      </c>
      <c r="D78" s="86">
        <v>7</v>
      </c>
      <c r="E78" s="86">
        <v>1</v>
      </c>
      <c r="F78" s="152" t="s">
        <v>42</v>
      </c>
      <c r="G78" s="154" t="s">
        <v>116</v>
      </c>
      <c r="H78" s="153"/>
      <c r="I78" s="69"/>
      <c r="J78" s="181" t="s">
        <v>243</v>
      </c>
      <c r="K78" s="73"/>
      <c r="L78" s="90">
        <v>41662</v>
      </c>
      <c r="M78" s="73"/>
      <c r="N78" s="74"/>
      <c r="O78" s="83" t="s">
        <v>225</v>
      </c>
      <c r="P78" s="140">
        <v>5</v>
      </c>
      <c r="Q78" s="75"/>
      <c r="R78" s="94"/>
      <c r="S78" s="141"/>
      <c r="T78" s="75"/>
      <c r="U78" s="56"/>
      <c r="V78" s="57"/>
      <c r="W78" s="142"/>
      <c r="X78" s="137"/>
      <c r="Y78" s="60"/>
      <c r="Z78" s="84"/>
      <c r="AA78" s="62"/>
      <c r="AB78" s="62"/>
      <c r="AC78" s="62"/>
    </row>
    <row r="79" spans="1:3191" x14ac:dyDescent="0.2">
      <c r="C79" s="139"/>
      <c r="D79" s="86"/>
      <c r="E79" s="86"/>
      <c r="F79" s="152"/>
      <c r="G79" s="154" t="s">
        <v>117</v>
      </c>
      <c r="H79" s="153"/>
      <c r="I79" s="69"/>
      <c r="J79" s="181" t="s">
        <v>243</v>
      </c>
      <c r="K79" s="73"/>
      <c r="L79" s="90">
        <v>41662</v>
      </c>
      <c r="M79" s="73"/>
      <c r="N79" s="74"/>
      <c r="O79" s="83" t="s">
        <v>225</v>
      </c>
      <c r="P79" s="140">
        <v>5</v>
      </c>
      <c r="Q79" s="75"/>
      <c r="R79" s="94"/>
      <c r="S79" s="141"/>
      <c r="T79" s="75"/>
      <c r="U79" s="56"/>
      <c r="V79" s="57"/>
      <c r="W79" s="142"/>
      <c r="X79" s="137"/>
      <c r="Y79" s="60"/>
      <c r="Z79" s="84"/>
      <c r="AA79" s="62"/>
      <c r="AB79" s="62"/>
      <c r="AC79" s="62"/>
    </row>
    <row r="80" spans="1:3191" x14ac:dyDescent="0.2">
      <c r="C80" s="139"/>
      <c r="D80" s="86"/>
      <c r="E80" s="86">
        <v>2</v>
      </c>
      <c r="F80" s="152" t="s">
        <v>43</v>
      </c>
      <c r="G80" s="154" t="s">
        <v>116</v>
      </c>
      <c r="H80" s="153"/>
      <c r="I80" s="69"/>
      <c r="J80" s="181" t="s">
        <v>243</v>
      </c>
      <c r="K80" s="73"/>
      <c r="L80" s="90">
        <v>41662</v>
      </c>
      <c r="M80" s="73"/>
      <c r="N80" s="74"/>
      <c r="O80" s="83" t="s">
        <v>225</v>
      </c>
      <c r="P80" s="140">
        <v>5</v>
      </c>
      <c r="Q80" s="75"/>
      <c r="R80" s="94"/>
      <c r="S80" s="141"/>
      <c r="T80" s="55"/>
      <c r="U80" s="56"/>
      <c r="V80" s="56"/>
      <c r="W80" s="136"/>
      <c r="X80" s="137"/>
      <c r="Y80" s="60"/>
      <c r="Z80" s="84"/>
      <c r="AA80" s="62"/>
      <c r="AB80" s="62"/>
      <c r="AC80" s="62"/>
    </row>
    <row r="81" spans="1:3191" ht="13.5" thickBot="1" x14ac:dyDescent="0.25">
      <c r="C81" s="139"/>
      <c r="D81" s="86"/>
      <c r="E81" s="86"/>
      <c r="F81" s="152"/>
      <c r="G81" s="154" t="s">
        <v>103</v>
      </c>
      <c r="H81" s="153"/>
      <c r="I81" s="69"/>
      <c r="J81" s="181" t="s">
        <v>243</v>
      </c>
      <c r="K81" s="73"/>
      <c r="L81" s="90">
        <v>41662</v>
      </c>
      <c r="M81" s="73"/>
      <c r="N81" s="74"/>
      <c r="O81" s="83" t="s">
        <v>225</v>
      </c>
      <c r="P81" s="140">
        <v>5</v>
      </c>
      <c r="Q81" s="75"/>
      <c r="R81" s="94"/>
      <c r="S81" s="141"/>
      <c r="T81" s="55"/>
      <c r="U81" s="56"/>
      <c r="V81" s="56"/>
      <c r="W81" s="136"/>
      <c r="X81" s="137"/>
      <c r="Y81" s="60"/>
      <c r="Z81" s="84"/>
      <c r="AA81" s="62"/>
      <c r="AB81" s="62"/>
      <c r="AC81" s="62"/>
    </row>
    <row r="82" spans="1:3191" s="151" customFormat="1" x14ac:dyDescent="0.2">
      <c r="A82" s="21"/>
      <c r="B82" s="86"/>
      <c r="C82" s="139">
        <v>2</v>
      </c>
      <c r="D82" s="86">
        <v>8</v>
      </c>
      <c r="E82" s="86">
        <v>1</v>
      </c>
      <c r="F82" s="152" t="s">
        <v>44</v>
      </c>
      <c r="G82" s="88" t="s">
        <v>93</v>
      </c>
      <c r="H82" s="156"/>
      <c r="I82" s="157"/>
      <c r="J82" s="181" t="s">
        <v>243</v>
      </c>
      <c r="K82" s="73"/>
      <c r="L82" s="90">
        <v>41662</v>
      </c>
      <c r="M82" s="73"/>
      <c r="N82" s="74"/>
      <c r="O82" s="83" t="s">
        <v>225</v>
      </c>
      <c r="P82" s="159">
        <v>30</v>
      </c>
      <c r="Q82" s="55"/>
      <c r="R82" s="77"/>
      <c r="S82" s="78"/>
      <c r="T82" s="75"/>
      <c r="U82" s="56"/>
      <c r="V82" s="57"/>
      <c r="W82" s="58"/>
      <c r="X82" s="137"/>
      <c r="Y82" s="60"/>
      <c r="Z82" s="84"/>
      <c r="AA82" s="62"/>
      <c r="AB82" s="62"/>
      <c r="AC82" s="62"/>
      <c r="AD82" s="21"/>
      <c r="AE82" s="21"/>
      <c r="AF82" s="21"/>
      <c r="AG82" s="21"/>
      <c r="AH82" s="21"/>
      <c r="AI82" s="21"/>
      <c r="AJ82" s="21"/>
      <c r="AK82" s="21"/>
      <c r="AL82" s="21"/>
      <c r="AM82" s="21"/>
      <c r="AN82" s="21"/>
      <c r="AO82" s="21"/>
      <c r="AP82" s="21"/>
      <c r="AQ82" s="21"/>
      <c r="AR82" s="21"/>
      <c r="AS82" s="21"/>
      <c r="AT82" s="21"/>
      <c r="AU82" s="21"/>
      <c r="AV82" s="21"/>
      <c r="AW82" s="21"/>
      <c r="AX82" s="21"/>
      <c r="AY82" s="21"/>
      <c r="AZ82" s="21"/>
      <c r="BA82" s="21"/>
      <c r="BB82" s="21"/>
      <c r="BC82" s="21"/>
      <c r="BD82" s="21"/>
      <c r="BE82" s="21"/>
      <c r="BF82" s="21"/>
      <c r="BG82" s="21"/>
      <c r="BH82" s="21"/>
      <c r="BI82" s="21"/>
      <c r="BJ82" s="21"/>
      <c r="BK82" s="21"/>
      <c r="BL82" s="21"/>
      <c r="BM82" s="21"/>
      <c r="BN82" s="21"/>
      <c r="BO82" s="21"/>
      <c r="BP82" s="21"/>
      <c r="BQ82" s="21"/>
      <c r="BR82" s="21"/>
      <c r="BS82" s="21"/>
      <c r="BT82" s="21"/>
      <c r="BU82" s="21"/>
      <c r="BV82" s="21"/>
      <c r="BW82" s="21"/>
      <c r="BX82" s="21"/>
      <c r="BY82" s="21"/>
      <c r="BZ82" s="21"/>
      <c r="CA82" s="21"/>
      <c r="CB82" s="21"/>
      <c r="CC82" s="21"/>
      <c r="CD82" s="21"/>
      <c r="CE82" s="21"/>
      <c r="CF82" s="21"/>
      <c r="CG82" s="21"/>
      <c r="CH82" s="21"/>
      <c r="CI82" s="21"/>
      <c r="CJ82" s="21"/>
      <c r="CK82" s="21"/>
      <c r="CL82" s="21"/>
      <c r="CM82" s="21"/>
      <c r="CN82" s="21"/>
      <c r="CO82" s="21"/>
      <c r="CP82" s="21"/>
      <c r="CQ82" s="21"/>
      <c r="CR82" s="21"/>
      <c r="CS82" s="21"/>
      <c r="CT82" s="21"/>
      <c r="CU82" s="21"/>
      <c r="CV82" s="21"/>
      <c r="CW82" s="21"/>
      <c r="CX82" s="21"/>
      <c r="CY82" s="21"/>
      <c r="CZ82" s="21"/>
      <c r="DA82" s="21"/>
      <c r="DB82" s="21"/>
      <c r="DC82" s="21"/>
      <c r="DD82" s="21"/>
      <c r="DE82" s="21"/>
      <c r="DF82" s="21"/>
      <c r="DG82" s="21"/>
      <c r="DH82" s="21"/>
      <c r="DI82" s="21"/>
      <c r="DJ82" s="21"/>
      <c r="DK82" s="21"/>
      <c r="DL82" s="21"/>
      <c r="DM82" s="21"/>
      <c r="DN82" s="21"/>
      <c r="DO82" s="21"/>
      <c r="DP82" s="21"/>
      <c r="DQ82" s="21"/>
      <c r="DR82" s="21"/>
      <c r="DS82" s="21"/>
      <c r="DT82" s="21"/>
      <c r="DU82" s="21"/>
      <c r="DV82" s="21"/>
      <c r="DW82" s="21"/>
      <c r="DX82" s="21"/>
      <c r="DY82" s="21"/>
      <c r="DZ82" s="21"/>
      <c r="EA82" s="21"/>
      <c r="EB82" s="21"/>
      <c r="EC82" s="21"/>
      <c r="ED82" s="21"/>
      <c r="EE82" s="21"/>
      <c r="EF82" s="21"/>
      <c r="EG82" s="21"/>
      <c r="EH82" s="21"/>
      <c r="EI82" s="21"/>
      <c r="EJ82" s="21"/>
      <c r="EK82" s="21"/>
      <c r="EL82" s="21"/>
      <c r="EM82" s="21"/>
      <c r="EN82" s="21"/>
      <c r="EO82" s="21"/>
      <c r="EP82" s="21"/>
      <c r="EQ82" s="21"/>
      <c r="ER82" s="21"/>
      <c r="ES82" s="21"/>
      <c r="ET82" s="21"/>
      <c r="EU82" s="21"/>
      <c r="EV82" s="21"/>
      <c r="EW82" s="21"/>
      <c r="EX82" s="21"/>
      <c r="EY82" s="21"/>
      <c r="EZ82" s="21"/>
      <c r="FA82" s="21"/>
      <c r="FB82" s="21"/>
      <c r="FC82" s="21"/>
      <c r="FD82" s="21"/>
      <c r="FE82" s="21"/>
      <c r="FF82" s="21"/>
      <c r="FG82" s="21"/>
      <c r="FH82" s="21"/>
      <c r="FI82" s="21"/>
      <c r="FJ82" s="21"/>
      <c r="FK82" s="21"/>
      <c r="FL82" s="21"/>
      <c r="FM82" s="21"/>
      <c r="FN82" s="21"/>
      <c r="FO82" s="21"/>
      <c r="FP82" s="21"/>
      <c r="FQ82" s="21"/>
      <c r="FR82" s="21"/>
      <c r="FS82" s="21"/>
      <c r="FT82" s="21"/>
      <c r="FU82" s="21"/>
      <c r="FV82" s="21"/>
      <c r="FW82" s="21"/>
      <c r="FX82" s="21"/>
      <c r="FY82" s="21"/>
      <c r="FZ82" s="21"/>
      <c r="GA82" s="21"/>
      <c r="GB82" s="21"/>
      <c r="GC82" s="21"/>
      <c r="GD82" s="21"/>
      <c r="GE82" s="21"/>
      <c r="GF82" s="21"/>
      <c r="GG82" s="21"/>
      <c r="GH82" s="21"/>
      <c r="GI82" s="21"/>
      <c r="GJ82" s="21"/>
      <c r="GK82" s="21"/>
      <c r="GL82" s="21"/>
      <c r="GM82" s="21"/>
      <c r="GN82" s="21"/>
      <c r="GO82" s="21"/>
      <c r="GP82" s="21"/>
      <c r="GQ82" s="21"/>
      <c r="GR82" s="21"/>
      <c r="GS82" s="21"/>
      <c r="GT82" s="21"/>
      <c r="GU82" s="21"/>
      <c r="GV82" s="21"/>
      <c r="GW82" s="21"/>
      <c r="GX82" s="21"/>
      <c r="GY82" s="21"/>
      <c r="GZ82" s="21"/>
      <c r="HA82" s="21"/>
      <c r="HB82" s="21"/>
      <c r="HC82" s="21"/>
      <c r="HD82" s="21"/>
      <c r="HE82" s="21"/>
      <c r="HF82" s="21"/>
      <c r="HG82" s="21"/>
      <c r="HH82" s="21"/>
      <c r="HI82" s="21"/>
      <c r="HJ82" s="21"/>
      <c r="HK82" s="21"/>
      <c r="HL82" s="21"/>
      <c r="HM82" s="21"/>
      <c r="HN82" s="21"/>
      <c r="HO82" s="21"/>
      <c r="HP82" s="21"/>
      <c r="HQ82" s="21"/>
      <c r="HR82" s="21"/>
      <c r="HS82" s="21"/>
      <c r="HT82" s="21"/>
      <c r="HU82" s="21"/>
      <c r="HV82" s="21"/>
      <c r="HW82" s="21"/>
      <c r="HX82" s="21"/>
      <c r="HY82" s="21"/>
      <c r="HZ82" s="21"/>
      <c r="IA82" s="21"/>
      <c r="IB82" s="21"/>
      <c r="IC82" s="21"/>
      <c r="ID82" s="21"/>
      <c r="IE82" s="21"/>
      <c r="IF82" s="21"/>
      <c r="IG82" s="21"/>
      <c r="IH82" s="21"/>
      <c r="II82" s="21"/>
      <c r="IJ82" s="21"/>
      <c r="IK82" s="21"/>
      <c r="IL82" s="21"/>
      <c r="IM82" s="21"/>
      <c r="IN82" s="21"/>
      <c r="IO82" s="21"/>
      <c r="IP82" s="21"/>
      <c r="IQ82" s="21"/>
      <c r="IR82" s="21"/>
      <c r="IS82" s="21"/>
      <c r="IT82" s="21"/>
      <c r="IU82" s="21"/>
      <c r="IV82" s="21"/>
      <c r="IW82" s="21"/>
      <c r="IX82" s="21"/>
      <c r="IY82" s="21"/>
      <c r="IZ82" s="21"/>
      <c r="JA82" s="21"/>
      <c r="JB82" s="21"/>
      <c r="JC82" s="21"/>
      <c r="JD82" s="21"/>
      <c r="JE82" s="21"/>
      <c r="JF82" s="21"/>
      <c r="JG82" s="21"/>
      <c r="JH82" s="21"/>
      <c r="JI82" s="21"/>
      <c r="JJ82" s="21"/>
      <c r="JK82" s="21"/>
      <c r="JL82" s="21"/>
      <c r="JM82" s="21"/>
      <c r="JN82" s="21"/>
      <c r="JO82" s="21"/>
      <c r="JP82" s="21"/>
      <c r="JQ82" s="21"/>
      <c r="JR82" s="21"/>
      <c r="JS82" s="21"/>
      <c r="JT82" s="21"/>
      <c r="JU82" s="21"/>
      <c r="JV82" s="21"/>
      <c r="JW82" s="21"/>
      <c r="JX82" s="21"/>
      <c r="JY82" s="21"/>
      <c r="JZ82" s="21"/>
      <c r="KA82" s="21"/>
      <c r="KB82" s="21"/>
      <c r="KC82" s="21"/>
      <c r="KD82" s="21"/>
      <c r="KE82" s="21"/>
      <c r="KF82" s="21"/>
      <c r="KG82" s="21"/>
      <c r="KH82" s="21"/>
      <c r="KI82" s="21"/>
      <c r="KJ82" s="21"/>
      <c r="KK82" s="21"/>
      <c r="KL82" s="21"/>
      <c r="KM82" s="21"/>
      <c r="KN82" s="21"/>
      <c r="KO82" s="21"/>
      <c r="KP82" s="21"/>
      <c r="KQ82" s="21"/>
      <c r="KR82" s="21"/>
      <c r="KS82" s="21"/>
      <c r="KT82" s="21"/>
      <c r="KU82" s="21"/>
      <c r="KV82" s="21"/>
      <c r="KW82" s="21"/>
      <c r="KX82" s="21"/>
      <c r="KY82" s="21"/>
      <c r="KZ82" s="21"/>
      <c r="LA82" s="21"/>
      <c r="LB82" s="21"/>
      <c r="LC82" s="21"/>
      <c r="LD82" s="21"/>
      <c r="LE82" s="21"/>
      <c r="LF82" s="21"/>
      <c r="LG82" s="21"/>
      <c r="LH82" s="21"/>
      <c r="LI82" s="21"/>
      <c r="LJ82" s="21"/>
      <c r="LK82" s="21"/>
      <c r="LL82" s="21"/>
      <c r="LM82" s="21"/>
      <c r="LN82" s="21"/>
      <c r="LO82" s="21"/>
      <c r="LP82" s="21"/>
      <c r="LQ82" s="21"/>
      <c r="LR82" s="21"/>
      <c r="LS82" s="21"/>
      <c r="LT82" s="21"/>
      <c r="LU82" s="21"/>
      <c r="LV82" s="21"/>
      <c r="LW82" s="21"/>
      <c r="LX82" s="21"/>
      <c r="LY82" s="21"/>
      <c r="LZ82" s="21"/>
      <c r="MA82" s="21"/>
      <c r="MB82" s="21"/>
      <c r="MC82" s="21"/>
      <c r="MD82" s="21"/>
      <c r="ME82" s="21"/>
      <c r="MF82" s="21"/>
      <c r="MG82" s="21"/>
      <c r="MH82" s="21"/>
      <c r="MI82" s="21"/>
      <c r="MJ82" s="21"/>
      <c r="MK82" s="21"/>
      <c r="ML82" s="21"/>
      <c r="MM82" s="21"/>
      <c r="MN82" s="21"/>
      <c r="MO82" s="21"/>
      <c r="MP82" s="21"/>
      <c r="MQ82" s="21"/>
      <c r="MR82" s="21"/>
      <c r="MS82" s="21"/>
      <c r="MT82" s="21"/>
      <c r="MU82" s="21"/>
      <c r="MV82" s="21"/>
      <c r="MW82" s="21"/>
      <c r="MX82" s="21"/>
      <c r="MY82" s="21"/>
      <c r="MZ82" s="21"/>
      <c r="NA82" s="21"/>
      <c r="NB82" s="21"/>
      <c r="NC82" s="21"/>
      <c r="ND82" s="21"/>
      <c r="NE82" s="21"/>
      <c r="NF82" s="21"/>
      <c r="NG82" s="21"/>
      <c r="NH82" s="21"/>
      <c r="NI82" s="21"/>
      <c r="NJ82" s="21"/>
      <c r="NK82" s="21"/>
      <c r="NL82" s="21"/>
      <c r="NM82" s="21"/>
      <c r="NN82" s="21"/>
      <c r="NO82" s="21"/>
      <c r="NP82" s="21"/>
      <c r="NQ82" s="21"/>
      <c r="NR82" s="21"/>
      <c r="NS82" s="21"/>
      <c r="NT82" s="21"/>
      <c r="NU82" s="21"/>
      <c r="NV82" s="21"/>
      <c r="NW82" s="21"/>
      <c r="NX82" s="21"/>
      <c r="NY82" s="21"/>
      <c r="NZ82" s="21"/>
      <c r="OA82" s="21"/>
      <c r="OB82" s="21"/>
      <c r="OC82" s="21"/>
      <c r="OD82" s="21"/>
      <c r="OE82" s="21"/>
      <c r="OF82" s="21"/>
      <c r="OG82" s="21"/>
      <c r="OH82" s="21"/>
      <c r="OI82" s="21"/>
      <c r="OJ82" s="21"/>
      <c r="OK82" s="21"/>
      <c r="OL82" s="21"/>
      <c r="OM82" s="21"/>
      <c r="ON82" s="21"/>
      <c r="OO82" s="21"/>
      <c r="OP82" s="21"/>
      <c r="OQ82" s="21"/>
      <c r="OR82" s="21"/>
      <c r="OS82" s="21"/>
      <c r="OT82" s="21"/>
      <c r="OU82" s="21"/>
      <c r="OV82" s="21"/>
      <c r="OW82" s="21"/>
      <c r="OX82" s="21"/>
      <c r="OY82" s="21"/>
      <c r="OZ82" s="21"/>
      <c r="PA82" s="21"/>
      <c r="PB82" s="21"/>
      <c r="PC82" s="21"/>
      <c r="PD82" s="21"/>
      <c r="PE82" s="21"/>
      <c r="PF82" s="21"/>
      <c r="PG82" s="21"/>
      <c r="PH82" s="21"/>
      <c r="PI82" s="21"/>
      <c r="PJ82" s="21"/>
      <c r="PK82" s="21"/>
      <c r="PL82" s="21"/>
      <c r="PM82" s="21"/>
      <c r="PN82" s="21"/>
      <c r="PO82" s="21"/>
      <c r="PP82" s="21"/>
      <c r="PQ82" s="21"/>
      <c r="PR82" s="21"/>
      <c r="PS82" s="21"/>
      <c r="PT82" s="21"/>
      <c r="PU82" s="21"/>
      <c r="PV82" s="21"/>
      <c r="PW82" s="21"/>
      <c r="PX82" s="21"/>
      <c r="PY82" s="21"/>
      <c r="PZ82" s="21"/>
      <c r="QA82" s="21"/>
      <c r="QB82" s="21"/>
      <c r="QC82" s="21"/>
      <c r="QD82" s="21"/>
      <c r="QE82" s="21"/>
      <c r="QF82" s="21"/>
      <c r="QG82" s="21"/>
      <c r="QH82" s="21"/>
      <c r="QI82" s="21"/>
      <c r="QJ82" s="21"/>
      <c r="QK82" s="21"/>
      <c r="QL82" s="21"/>
      <c r="QM82" s="21"/>
      <c r="QN82" s="21"/>
      <c r="QO82" s="21"/>
      <c r="QP82" s="21"/>
      <c r="QQ82" s="21"/>
      <c r="QR82" s="21"/>
      <c r="QS82" s="21"/>
      <c r="QT82" s="21"/>
      <c r="QU82" s="21"/>
      <c r="QV82" s="21"/>
      <c r="QW82" s="21"/>
      <c r="QX82" s="21"/>
      <c r="QY82" s="21"/>
      <c r="QZ82" s="21"/>
      <c r="RA82" s="21"/>
      <c r="RB82" s="21"/>
      <c r="RC82" s="21"/>
      <c r="RD82" s="21"/>
      <c r="RE82" s="21"/>
      <c r="RF82" s="21"/>
      <c r="RG82" s="21"/>
      <c r="RH82" s="21"/>
      <c r="RI82" s="21"/>
      <c r="RJ82" s="21"/>
      <c r="RK82" s="21"/>
      <c r="RL82" s="21"/>
      <c r="RM82" s="21"/>
      <c r="RN82" s="21"/>
      <c r="RO82" s="21"/>
      <c r="RP82" s="21"/>
      <c r="RQ82" s="21"/>
      <c r="RR82" s="21"/>
      <c r="RS82" s="21"/>
      <c r="RT82" s="21"/>
      <c r="RU82" s="21"/>
      <c r="RV82" s="21"/>
      <c r="RW82" s="21"/>
      <c r="RX82" s="21"/>
      <c r="RY82" s="21"/>
      <c r="RZ82" s="21"/>
      <c r="SA82" s="21"/>
      <c r="SB82" s="21"/>
      <c r="SC82" s="21"/>
      <c r="SD82" s="21"/>
      <c r="SE82" s="21"/>
      <c r="SF82" s="21"/>
      <c r="SG82" s="21"/>
      <c r="SH82" s="21"/>
      <c r="SI82" s="21"/>
      <c r="SJ82" s="21"/>
      <c r="SK82" s="21"/>
      <c r="SL82" s="21"/>
      <c r="SM82" s="21"/>
      <c r="SN82" s="21"/>
      <c r="SO82" s="21"/>
      <c r="SP82" s="21"/>
      <c r="SQ82" s="21"/>
      <c r="SR82" s="21"/>
      <c r="SS82" s="21"/>
      <c r="ST82" s="21"/>
      <c r="SU82" s="21"/>
      <c r="SV82" s="21"/>
      <c r="SW82" s="21"/>
      <c r="SX82" s="21"/>
      <c r="SY82" s="21"/>
      <c r="SZ82" s="21"/>
      <c r="TA82" s="21"/>
      <c r="TB82" s="21"/>
      <c r="TC82" s="21"/>
      <c r="TD82" s="21"/>
      <c r="TE82" s="21"/>
      <c r="TF82" s="21"/>
      <c r="TG82" s="21"/>
      <c r="TH82" s="21"/>
      <c r="TI82" s="21"/>
      <c r="TJ82" s="21"/>
      <c r="TK82" s="21"/>
      <c r="TL82" s="21"/>
      <c r="TM82" s="21"/>
      <c r="TN82" s="21"/>
      <c r="TO82" s="21"/>
      <c r="TP82" s="21"/>
      <c r="TQ82" s="21"/>
      <c r="TR82" s="21"/>
      <c r="TS82" s="21"/>
      <c r="TT82" s="21"/>
      <c r="TU82" s="21"/>
      <c r="TV82" s="21"/>
      <c r="TW82" s="21"/>
      <c r="TX82" s="21"/>
      <c r="TY82" s="21"/>
      <c r="TZ82" s="21"/>
      <c r="UA82" s="21"/>
      <c r="UB82" s="21"/>
      <c r="UC82" s="21"/>
      <c r="UD82" s="21"/>
      <c r="UE82" s="21"/>
      <c r="UF82" s="21"/>
      <c r="UG82" s="21"/>
      <c r="UH82" s="21"/>
      <c r="UI82" s="21"/>
      <c r="UJ82" s="21"/>
      <c r="UK82" s="21"/>
      <c r="UL82" s="21"/>
      <c r="UM82" s="21"/>
      <c r="UN82" s="21"/>
      <c r="UO82" s="21"/>
      <c r="UP82" s="21"/>
      <c r="UQ82" s="21"/>
      <c r="UR82" s="21"/>
      <c r="US82" s="21"/>
      <c r="UT82" s="21"/>
      <c r="UU82" s="21"/>
      <c r="UV82" s="21"/>
      <c r="UW82" s="21"/>
      <c r="UX82" s="21"/>
      <c r="UY82" s="21"/>
      <c r="UZ82" s="21"/>
      <c r="VA82" s="21"/>
      <c r="VB82" s="21"/>
      <c r="VC82" s="21"/>
      <c r="VD82" s="21"/>
      <c r="VE82" s="21"/>
      <c r="VF82" s="21"/>
      <c r="VG82" s="21"/>
      <c r="VH82" s="21"/>
      <c r="VI82" s="21"/>
      <c r="VJ82" s="21"/>
      <c r="VK82" s="21"/>
      <c r="VL82" s="21"/>
      <c r="VM82" s="21"/>
      <c r="VN82" s="21"/>
      <c r="VO82" s="21"/>
      <c r="VP82" s="21"/>
      <c r="VQ82" s="21"/>
      <c r="VR82" s="21"/>
      <c r="VS82" s="21"/>
      <c r="VT82" s="21"/>
      <c r="VU82" s="21"/>
      <c r="VV82" s="21"/>
      <c r="VW82" s="21"/>
      <c r="VX82" s="21"/>
      <c r="VY82" s="21"/>
      <c r="VZ82" s="21"/>
      <c r="WA82" s="21"/>
      <c r="WB82" s="21"/>
      <c r="WC82" s="21"/>
      <c r="WD82" s="21"/>
      <c r="WE82" s="21"/>
      <c r="WF82" s="21"/>
      <c r="WG82" s="21"/>
      <c r="WH82" s="21"/>
      <c r="WI82" s="21"/>
      <c r="WJ82" s="21"/>
      <c r="WK82" s="21"/>
      <c r="WL82" s="21"/>
      <c r="WM82" s="21"/>
      <c r="WN82" s="21"/>
      <c r="WO82" s="21"/>
      <c r="WP82" s="21"/>
      <c r="WQ82" s="21"/>
      <c r="WR82" s="21"/>
      <c r="WS82" s="21"/>
      <c r="WT82" s="21"/>
      <c r="WU82" s="21"/>
      <c r="WV82" s="21"/>
      <c r="WW82" s="21"/>
      <c r="WX82" s="21"/>
      <c r="WY82" s="21"/>
      <c r="WZ82" s="21"/>
      <c r="XA82" s="21"/>
      <c r="XB82" s="21"/>
      <c r="XC82" s="21"/>
      <c r="XD82" s="21"/>
      <c r="XE82" s="21"/>
      <c r="XF82" s="21"/>
      <c r="XG82" s="21"/>
      <c r="XH82" s="21"/>
      <c r="XI82" s="21"/>
      <c r="XJ82" s="21"/>
      <c r="XK82" s="21"/>
      <c r="XL82" s="21"/>
      <c r="XM82" s="21"/>
      <c r="XN82" s="21"/>
      <c r="XO82" s="21"/>
      <c r="XP82" s="21"/>
      <c r="XQ82" s="21"/>
      <c r="XR82" s="21"/>
      <c r="XS82" s="21"/>
      <c r="XT82" s="21"/>
      <c r="XU82" s="21"/>
      <c r="XV82" s="21"/>
      <c r="XW82" s="21"/>
      <c r="XX82" s="21"/>
      <c r="XY82" s="21"/>
      <c r="XZ82" s="21"/>
      <c r="YA82" s="21"/>
      <c r="YB82" s="21"/>
      <c r="YC82" s="21"/>
      <c r="YD82" s="21"/>
      <c r="YE82" s="21"/>
      <c r="YF82" s="21"/>
      <c r="YG82" s="21"/>
      <c r="YH82" s="21"/>
      <c r="YI82" s="21"/>
      <c r="YJ82" s="21"/>
      <c r="YK82" s="21"/>
      <c r="YL82" s="21"/>
      <c r="YM82" s="21"/>
      <c r="YN82" s="21"/>
      <c r="YO82" s="21"/>
      <c r="YP82" s="21"/>
      <c r="YQ82" s="21"/>
      <c r="YR82" s="21"/>
      <c r="YS82" s="21"/>
      <c r="YT82" s="21"/>
      <c r="YU82" s="21"/>
      <c r="YV82" s="21"/>
      <c r="YW82" s="21"/>
      <c r="YX82" s="21"/>
      <c r="YY82" s="21"/>
      <c r="YZ82" s="21"/>
      <c r="ZA82" s="21"/>
      <c r="ZB82" s="21"/>
      <c r="ZC82" s="21"/>
      <c r="ZD82" s="21"/>
      <c r="ZE82" s="21"/>
      <c r="ZF82" s="21"/>
      <c r="ZG82" s="21"/>
      <c r="ZH82" s="21"/>
      <c r="ZI82" s="21"/>
      <c r="ZJ82" s="21"/>
      <c r="ZK82" s="21"/>
      <c r="ZL82" s="21"/>
      <c r="ZM82" s="21"/>
      <c r="ZN82" s="21"/>
      <c r="ZO82" s="21"/>
      <c r="ZP82" s="21"/>
      <c r="ZQ82" s="21"/>
      <c r="ZR82" s="21"/>
      <c r="ZS82" s="21"/>
      <c r="ZT82" s="21"/>
      <c r="ZU82" s="21"/>
      <c r="ZV82" s="21"/>
      <c r="ZW82" s="21"/>
      <c r="ZX82" s="21"/>
      <c r="ZY82" s="21"/>
      <c r="ZZ82" s="21"/>
      <c r="AAA82" s="21"/>
      <c r="AAB82" s="21"/>
      <c r="AAC82" s="21"/>
      <c r="AAD82" s="21"/>
      <c r="AAE82" s="21"/>
      <c r="AAF82" s="21"/>
      <c r="AAG82" s="21"/>
      <c r="AAH82" s="21"/>
      <c r="AAI82" s="21"/>
      <c r="AAJ82" s="21"/>
      <c r="AAK82" s="21"/>
      <c r="AAL82" s="21"/>
      <c r="AAM82" s="21"/>
      <c r="AAN82" s="21"/>
      <c r="AAO82" s="21"/>
      <c r="AAP82" s="21"/>
      <c r="AAQ82" s="21"/>
      <c r="AAR82" s="21"/>
      <c r="AAS82" s="21"/>
      <c r="AAT82" s="21"/>
      <c r="AAU82" s="21"/>
      <c r="AAV82" s="21"/>
      <c r="AAW82" s="21"/>
      <c r="AAX82" s="21"/>
      <c r="AAY82" s="21"/>
      <c r="AAZ82" s="21"/>
      <c r="ABA82" s="21"/>
      <c r="ABB82" s="21"/>
      <c r="ABC82" s="21"/>
      <c r="ABD82" s="21"/>
      <c r="ABE82" s="21"/>
      <c r="ABF82" s="21"/>
      <c r="ABG82" s="21"/>
      <c r="ABH82" s="21"/>
      <c r="ABI82" s="21"/>
      <c r="ABJ82" s="21"/>
      <c r="ABK82" s="21"/>
      <c r="ABL82" s="21"/>
      <c r="ABM82" s="21"/>
      <c r="ABN82" s="21"/>
      <c r="ABO82" s="21"/>
      <c r="ABP82" s="21"/>
      <c r="ABQ82" s="21"/>
      <c r="ABR82" s="21"/>
      <c r="ABS82" s="21"/>
      <c r="ABT82" s="21"/>
      <c r="ABU82" s="21"/>
      <c r="ABV82" s="21"/>
      <c r="ABW82" s="21"/>
      <c r="ABX82" s="21"/>
      <c r="ABY82" s="21"/>
      <c r="ABZ82" s="21"/>
      <c r="ACA82" s="21"/>
      <c r="ACB82" s="21"/>
      <c r="ACC82" s="21"/>
      <c r="ACD82" s="21"/>
      <c r="ACE82" s="21"/>
      <c r="ACF82" s="21"/>
      <c r="ACG82" s="21"/>
      <c r="ACH82" s="21"/>
      <c r="ACI82" s="21"/>
      <c r="ACJ82" s="21"/>
      <c r="ACK82" s="21"/>
      <c r="ACL82" s="21"/>
      <c r="ACM82" s="21"/>
      <c r="ACN82" s="21"/>
      <c r="ACO82" s="21"/>
      <c r="ACP82" s="21"/>
      <c r="ACQ82" s="21"/>
      <c r="ACR82" s="21"/>
      <c r="ACS82" s="21"/>
      <c r="ACT82" s="21"/>
      <c r="ACU82" s="21"/>
      <c r="ACV82" s="21"/>
      <c r="ACW82" s="21"/>
      <c r="ACX82" s="21"/>
      <c r="ACY82" s="21"/>
      <c r="ACZ82" s="21"/>
      <c r="ADA82" s="21"/>
      <c r="ADB82" s="21"/>
      <c r="ADC82" s="21"/>
      <c r="ADD82" s="21"/>
      <c r="ADE82" s="21"/>
      <c r="ADF82" s="21"/>
      <c r="ADG82" s="21"/>
      <c r="ADH82" s="21"/>
      <c r="ADI82" s="21"/>
      <c r="ADJ82" s="21"/>
      <c r="ADK82" s="21"/>
      <c r="ADL82" s="21"/>
      <c r="ADM82" s="21"/>
      <c r="ADN82" s="21"/>
      <c r="ADO82" s="21"/>
      <c r="ADP82" s="21"/>
      <c r="ADQ82" s="21"/>
      <c r="ADR82" s="21"/>
      <c r="ADS82" s="21"/>
      <c r="ADT82" s="21"/>
      <c r="ADU82" s="21"/>
      <c r="ADV82" s="21"/>
      <c r="ADW82" s="21"/>
      <c r="ADX82" s="21"/>
      <c r="ADY82" s="21"/>
      <c r="ADZ82" s="21"/>
      <c r="AEA82" s="21"/>
      <c r="AEB82" s="21"/>
      <c r="AEC82" s="21"/>
      <c r="AED82" s="21"/>
      <c r="AEE82" s="21"/>
      <c r="AEF82" s="21"/>
      <c r="AEG82" s="21"/>
      <c r="AEH82" s="21"/>
      <c r="AEI82" s="21"/>
      <c r="AEJ82" s="21"/>
      <c r="AEK82" s="21"/>
      <c r="AEL82" s="21"/>
      <c r="AEM82" s="21"/>
      <c r="AEN82" s="21"/>
      <c r="AEO82" s="21"/>
      <c r="AEP82" s="21"/>
      <c r="AEQ82" s="21"/>
      <c r="AER82" s="21"/>
      <c r="AES82" s="21"/>
      <c r="AET82" s="21"/>
      <c r="AEU82" s="21"/>
      <c r="AEV82" s="21"/>
      <c r="AEW82" s="21"/>
      <c r="AEX82" s="21"/>
      <c r="AEY82" s="21"/>
      <c r="AEZ82" s="21"/>
      <c r="AFA82" s="21"/>
      <c r="AFB82" s="21"/>
      <c r="AFC82" s="21"/>
      <c r="AFD82" s="21"/>
      <c r="AFE82" s="21"/>
      <c r="AFF82" s="21"/>
      <c r="AFG82" s="21"/>
      <c r="AFH82" s="21"/>
      <c r="AFI82" s="21"/>
      <c r="AFJ82" s="21"/>
      <c r="AFK82" s="21"/>
      <c r="AFL82" s="21"/>
      <c r="AFM82" s="21"/>
      <c r="AFN82" s="21"/>
      <c r="AFO82" s="21"/>
      <c r="AFP82" s="21"/>
      <c r="AFQ82" s="21"/>
      <c r="AFR82" s="21"/>
      <c r="AFS82" s="21"/>
      <c r="AFT82" s="21"/>
      <c r="AFU82" s="21"/>
      <c r="AFV82" s="21"/>
      <c r="AFW82" s="21"/>
      <c r="AFX82" s="21"/>
      <c r="AFY82" s="21"/>
      <c r="AFZ82" s="21"/>
      <c r="AGA82" s="21"/>
      <c r="AGB82" s="21"/>
      <c r="AGC82" s="21"/>
      <c r="AGD82" s="21"/>
      <c r="AGE82" s="21"/>
      <c r="AGF82" s="21"/>
      <c r="AGG82" s="21"/>
      <c r="AGH82" s="21"/>
      <c r="AGI82" s="21"/>
      <c r="AGJ82" s="21"/>
      <c r="AGK82" s="21"/>
      <c r="AGL82" s="21"/>
      <c r="AGM82" s="21"/>
      <c r="AGN82" s="21"/>
      <c r="AGO82" s="21"/>
      <c r="AGP82" s="21"/>
      <c r="AGQ82" s="21"/>
      <c r="AGR82" s="21"/>
      <c r="AGS82" s="21"/>
      <c r="AGT82" s="21"/>
      <c r="AGU82" s="21"/>
      <c r="AGV82" s="21"/>
      <c r="AGW82" s="21"/>
      <c r="AGX82" s="21"/>
      <c r="AGY82" s="21"/>
      <c r="AGZ82" s="21"/>
      <c r="AHA82" s="21"/>
      <c r="AHB82" s="21"/>
      <c r="AHC82" s="21"/>
      <c r="AHD82" s="21"/>
      <c r="AHE82" s="21"/>
      <c r="AHF82" s="21"/>
      <c r="AHG82" s="21"/>
      <c r="AHH82" s="21"/>
      <c r="AHI82" s="21"/>
      <c r="AHJ82" s="21"/>
      <c r="AHK82" s="21"/>
      <c r="AHL82" s="21"/>
      <c r="AHM82" s="21"/>
      <c r="AHN82" s="21"/>
      <c r="AHO82" s="21"/>
      <c r="AHP82" s="21"/>
      <c r="AHQ82" s="21"/>
      <c r="AHR82" s="21"/>
      <c r="AHS82" s="21"/>
      <c r="AHT82" s="21"/>
      <c r="AHU82" s="21"/>
      <c r="AHV82" s="21"/>
      <c r="AHW82" s="21"/>
      <c r="AHX82" s="21"/>
      <c r="AHY82" s="21"/>
      <c r="AHZ82" s="21"/>
      <c r="AIA82" s="21"/>
      <c r="AIB82" s="21"/>
      <c r="AIC82" s="21"/>
      <c r="AID82" s="21"/>
      <c r="AIE82" s="21"/>
      <c r="AIF82" s="21"/>
      <c r="AIG82" s="21"/>
      <c r="AIH82" s="21"/>
      <c r="AII82" s="21"/>
      <c r="AIJ82" s="21"/>
      <c r="AIK82" s="21"/>
      <c r="AIL82" s="21"/>
      <c r="AIM82" s="21"/>
      <c r="AIN82" s="21"/>
      <c r="AIO82" s="21"/>
      <c r="AIP82" s="21"/>
      <c r="AIQ82" s="21"/>
      <c r="AIR82" s="21"/>
      <c r="AIS82" s="21"/>
      <c r="AIT82" s="21"/>
      <c r="AIU82" s="21"/>
      <c r="AIV82" s="21"/>
      <c r="AIW82" s="21"/>
      <c r="AIX82" s="21"/>
      <c r="AIY82" s="21"/>
      <c r="AIZ82" s="21"/>
      <c r="AJA82" s="21"/>
      <c r="AJB82" s="21"/>
      <c r="AJC82" s="21"/>
      <c r="AJD82" s="21"/>
      <c r="AJE82" s="21"/>
      <c r="AJF82" s="21"/>
      <c r="AJG82" s="21"/>
      <c r="AJH82" s="21"/>
      <c r="AJI82" s="21"/>
      <c r="AJJ82" s="21"/>
      <c r="AJK82" s="21"/>
      <c r="AJL82" s="21"/>
      <c r="AJM82" s="21"/>
      <c r="AJN82" s="21"/>
      <c r="AJO82" s="21"/>
      <c r="AJP82" s="21"/>
      <c r="AJQ82" s="21"/>
      <c r="AJR82" s="21"/>
      <c r="AJS82" s="21"/>
      <c r="AJT82" s="21"/>
      <c r="AJU82" s="21"/>
      <c r="AJV82" s="21"/>
      <c r="AJW82" s="21"/>
      <c r="AJX82" s="21"/>
      <c r="AJY82" s="21"/>
      <c r="AJZ82" s="21"/>
      <c r="AKA82" s="21"/>
      <c r="AKB82" s="21"/>
      <c r="AKC82" s="21"/>
      <c r="AKD82" s="21"/>
      <c r="AKE82" s="21"/>
      <c r="AKF82" s="21"/>
      <c r="AKG82" s="21"/>
      <c r="AKH82" s="21"/>
      <c r="AKI82" s="21"/>
      <c r="AKJ82" s="21"/>
      <c r="AKK82" s="21"/>
      <c r="AKL82" s="21"/>
      <c r="AKM82" s="21"/>
      <c r="AKN82" s="21"/>
      <c r="AKO82" s="21"/>
      <c r="AKP82" s="21"/>
      <c r="AKQ82" s="21"/>
      <c r="AKR82" s="21"/>
      <c r="AKS82" s="21"/>
      <c r="AKT82" s="21"/>
      <c r="AKU82" s="21"/>
      <c r="AKV82" s="21"/>
      <c r="AKW82" s="21"/>
      <c r="AKX82" s="21"/>
      <c r="AKY82" s="21"/>
      <c r="AKZ82" s="21"/>
      <c r="ALA82" s="21"/>
      <c r="ALB82" s="21"/>
      <c r="ALC82" s="21"/>
      <c r="ALD82" s="21"/>
      <c r="ALE82" s="21"/>
      <c r="ALF82" s="21"/>
      <c r="ALG82" s="21"/>
      <c r="ALH82" s="21"/>
      <c r="ALI82" s="21"/>
      <c r="ALJ82" s="21"/>
      <c r="ALK82" s="21"/>
      <c r="ALL82" s="21"/>
      <c r="ALM82" s="21"/>
      <c r="ALN82" s="21"/>
      <c r="ALO82" s="21"/>
      <c r="ALP82" s="21"/>
      <c r="ALQ82" s="21"/>
      <c r="ALR82" s="21"/>
      <c r="ALS82" s="21"/>
      <c r="ALT82" s="21"/>
      <c r="ALU82" s="21"/>
      <c r="ALV82" s="21"/>
      <c r="ALW82" s="21"/>
      <c r="ALX82" s="21"/>
      <c r="ALY82" s="21"/>
      <c r="ALZ82" s="21"/>
      <c r="AMA82" s="21"/>
      <c r="AMB82" s="21"/>
      <c r="AMC82" s="21"/>
      <c r="AMD82" s="21"/>
      <c r="AME82" s="21"/>
      <c r="AMF82" s="21"/>
      <c r="AMG82" s="21"/>
      <c r="AMH82" s="21"/>
      <c r="AMI82" s="21"/>
      <c r="AMJ82" s="21"/>
      <c r="AMK82" s="21"/>
      <c r="AML82" s="21"/>
      <c r="AMM82" s="21"/>
      <c r="AMN82" s="21"/>
      <c r="AMO82" s="21"/>
      <c r="AMP82" s="21"/>
      <c r="AMQ82" s="21"/>
      <c r="AMR82" s="21"/>
      <c r="AMS82" s="21"/>
      <c r="AMT82" s="21"/>
      <c r="AMU82" s="21"/>
      <c r="AMV82" s="21"/>
      <c r="AMW82" s="21"/>
      <c r="AMX82" s="21"/>
      <c r="AMY82" s="21"/>
      <c r="AMZ82" s="21"/>
      <c r="ANA82" s="21"/>
      <c r="ANB82" s="21"/>
      <c r="ANC82" s="21"/>
      <c r="AND82" s="21"/>
      <c r="ANE82" s="21"/>
      <c r="ANF82" s="21"/>
      <c r="ANG82" s="21"/>
      <c r="ANH82" s="21"/>
      <c r="ANI82" s="21"/>
      <c r="ANJ82" s="21"/>
      <c r="ANK82" s="21"/>
      <c r="ANL82" s="21"/>
      <c r="ANM82" s="21"/>
      <c r="ANN82" s="21"/>
      <c r="ANO82" s="21"/>
      <c r="ANP82" s="21"/>
      <c r="ANQ82" s="21"/>
      <c r="ANR82" s="21"/>
      <c r="ANS82" s="21"/>
      <c r="ANT82" s="21"/>
      <c r="ANU82" s="21"/>
      <c r="ANV82" s="21"/>
      <c r="ANW82" s="21"/>
      <c r="ANX82" s="21"/>
      <c r="ANY82" s="21"/>
      <c r="ANZ82" s="21"/>
      <c r="AOA82" s="21"/>
      <c r="AOB82" s="21"/>
      <c r="AOC82" s="21"/>
      <c r="AOD82" s="21"/>
      <c r="AOE82" s="21"/>
      <c r="AOF82" s="21"/>
      <c r="AOG82" s="21"/>
      <c r="AOH82" s="21"/>
      <c r="AOI82" s="21"/>
      <c r="AOJ82" s="21"/>
      <c r="AOK82" s="21"/>
      <c r="AOL82" s="21"/>
      <c r="AOM82" s="21"/>
      <c r="AON82" s="21"/>
      <c r="AOO82" s="21"/>
      <c r="AOP82" s="21"/>
      <c r="AOQ82" s="21"/>
      <c r="AOR82" s="21"/>
      <c r="AOS82" s="21"/>
      <c r="AOT82" s="21"/>
      <c r="AOU82" s="21"/>
      <c r="AOV82" s="21"/>
      <c r="AOW82" s="21"/>
      <c r="AOX82" s="21"/>
      <c r="AOY82" s="21"/>
      <c r="AOZ82" s="21"/>
      <c r="APA82" s="21"/>
      <c r="APB82" s="21"/>
      <c r="APC82" s="21"/>
      <c r="APD82" s="21"/>
      <c r="APE82" s="21"/>
      <c r="APF82" s="21"/>
      <c r="APG82" s="21"/>
      <c r="APH82" s="21"/>
      <c r="API82" s="21"/>
      <c r="APJ82" s="21"/>
      <c r="APK82" s="21"/>
      <c r="APL82" s="21"/>
      <c r="APM82" s="21"/>
      <c r="APN82" s="21"/>
      <c r="APO82" s="21"/>
      <c r="APP82" s="21"/>
      <c r="APQ82" s="21"/>
      <c r="APR82" s="21"/>
      <c r="APS82" s="21"/>
      <c r="APT82" s="21"/>
      <c r="APU82" s="21"/>
      <c r="APV82" s="21"/>
      <c r="APW82" s="21"/>
      <c r="APX82" s="21"/>
      <c r="APY82" s="21"/>
      <c r="APZ82" s="21"/>
      <c r="AQA82" s="21"/>
      <c r="AQB82" s="21"/>
      <c r="AQC82" s="21"/>
      <c r="AQD82" s="21"/>
      <c r="AQE82" s="21"/>
      <c r="AQF82" s="21"/>
      <c r="AQG82" s="21"/>
      <c r="AQH82" s="21"/>
      <c r="AQI82" s="21"/>
      <c r="AQJ82" s="21"/>
      <c r="AQK82" s="21"/>
      <c r="AQL82" s="21"/>
      <c r="AQM82" s="21"/>
      <c r="AQN82" s="21"/>
      <c r="AQO82" s="21"/>
      <c r="AQP82" s="21"/>
      <c r="AQQ82" s="21"/>
      <c r="AQR82" s="21"/>
      <c r="AQS82" s="21"/>
      <c r="AQT82" s="21"/>
      <c r="AQU82" s="21"/>
      <c r="AQV82" s="21"/>
      <c r="AQW82" s="21"/>
      <c r="AQX82" s="21"/>
      <c r="AQY82" s="21"/>
      <c r="AQZ82" s="21"/>
      <c r="ARA82" s="21"/>
      <c r="ARB82" s="21"/>
      <c r="ARC82" s="21"/>
      <c r="ARD82" s="21"/>
      <c r="ARE82" s="21"/>
      <c r="ARF82" s="21"/>
      <c r="ARG82" s="21"/>
      <c r="ARH82" s="21"/>
      <c r="ARI82" s="21"/>
      <c r="ARJ82" s="21"/>
      <c r="ARK82" s="21"/>
      <c r="ARL82" s="21"/>
      <c r="ARM82" s="21"/>
      <c r="ARN82" s="21"/>
      <c r="ARO82" s="21"/>
      <c r="ARP82" s="21"/>
      <c r="ARQ82" s="21"/>
      <c r="ARR82" s="21"/>
      <c r="ARS82" s="21"/>
      <c r="ART82" s="21"/>
      <c r="ARU82" s="21"/>
      <c r="ARV82" s="21"/>
      <c r="ARW82" s="21"/>
      <c r="ARX82" s="21"/>
      <c r="ARY82" s="21"/>
      <c r="ARZ82" s="21"/>
      <c r="ASA82" s="21"/>
      <c r="ASB82" s="21"/>
      <c r="ASC82" s="21"/>
      <c r="ASD82" s="21"/>
      <c r="ASE82" s="21"/>
      <c r="ASF82" s="21"/>
      <c r="ASG82" s="21"/>
      <c r="ASH82" s="21"/>
      <c r="ASI82" s="21"/>
      <c r="ASJ82" s="21"/>
      <c r="ASK82" s="21"/>
      <c r="ASL82" s="21"/>
      <c r="ASM82" s="21"/>
      <c r="ASN82" s="21"/>
      <c r="ASO82" s="21"/>
      <c r="ASP82" s="21"/>
      <c r="ASQ82" s="21"/>
      <c r="ASR82" s="21"/>
      <c r="ASS82" s="21"/>
      <c r="AST82" s="21"/>
      <c r="ASU82" s="21"/>
      <c r="ASV82" s="21"/>
      <c r="ASW82" s="21"/>
      <c r="ASX82" s="21"/>
      <c r="ASY82" s="21"/>
      <c r="ASZ82" s="21"/>
      <c r="ATA82" s="21"/>
      <c r="ATB82" s="21"/>
      <c r="ATC82" s="21"/>
      <c r="ATD82" s="21"/>
      <c r="ATE82" s="21"/>
      <c r="ATF82" s="21"/>
      <c r="ATG82" s="21"/>
      <c r="ATH82" s="21"/>
      <c r="ATI82" s="21"/>
      <c r="ATJ82" s="21"/>
      <c r="ATK82" s="21"/>
      <c r="ATL82" s="21"/>
      <c r="ATM82" s="21"/>
      <c r="ATN82" s="21"/>
      <c r="ATO82" s="21"/>
      <c r="ATP82" s="21"/>
      <c r="ATQ82" s="21"/>
      <c r="ATR82" s="21"/>
      <c r="ATS82" s="21"/>
      <c r="ATT82" s="21"/>
      <c r="ATU82" s="21"/>
      <c r="ATV82" s="21"/>
      <c r="ATW82" s="21"/>
      <c r="ATX82" s="21"/>
      <c r="ATY82" s="21"/>
      <c r="ATZ82" s="21"/>
      <c r="AUA82" s="21"/>
      <c r="AUB82" s="21"/>
      <c r="AUC82" s="21"/>
      <c r="AUD82" s="21"/>
      <c r="AUE82" s="21"/>
      <c r="AUF82" s="21"/>
      <c r="AUG82" s="21"/>
      <c r="AUH82" s="21"/>
      <c r="AUI82" s="21"/>
      <c r="AUJ82" s="21"/>
      <c r="AUK82" s="21"/>
      <c r="AUL82" s="21"/>
      <c r="AUM82" s="21"/>
      <c r="AUN82" s="21"/>
      <c r="AUO82" s="21"/>
      <c r="AUP82" s="21"/>
      <c r="AUQ82" s="21"/>
      <c r="AUR82" s="21"/>
      <c r="AUS82" s="21"/>
      <c r="AUT82" s="21"/>
      <c r="AUU82" s="21"/>
      <c r="AUV82" s="21"/>
      <c r="AUW82" s="21"/>
      <c r="AUX82" s="21"/>
      <c r="AUY82" s="21"/>
      <c r="AUZ82" s="21"/>
      <c r="AVA82" s="21"/>
      <c r="AVB82" s="21"/>
      <c r="AVC82" s="21"/>
      <c r="AVD82" s="21"/>
      <c r="AVE82" s="21"/>
      <c r="AVF82" s="21"/>
      <c r="AVG82" s="21"/>
      <c r="AVH82" s="21"/>
      <c r="AVI82" s="21"/>
      <c r="AVJ82" s="21"/>
      <c r="AVK82" s="21"/>
      <c r="AVL82" s="21"/>
      <c r="AVM82" s="21"/>
      <c r="AVN82" s="21"/>
      <c r="AVO82" s="21"/>
      <c r="AVP82" s="21"/>
      <c r="AVQ82" s="21"/>
      <c r="AVR82" s="21"/>
      <c r="AVS82" s="21"/>
      <c r="AVT82" s="21"/>
      <c r="AVU82" s="21"/>
      <c r="AVV82" s="21"/>
      <c r="AVW82" s="21"/>
      <c r="AVX82" s="21"/>
      <c r="AVY82" s="21"/>
      <c r="AVZ82" s="21"/>
      <c r="AWA82" s="21"/>
      <c r="AWB82" s="21"/>
      <c r="AWC82" s="21"/>
      <c r="AWD82" s="21"/>
      <c r="AWE82" s="21"/>
      <c r="AWF82" s="21"/>
      <c r="AWG82" s="21"/>
      <c r="AWH82" s="21"/>
      <c r="AWI82" s="21"/>
      <c r="AWJ82" s="21"/>
      <c r="AWK82" s="21"/>
      <c r="AWL82" s="21"/>
      <c r="AWM82" s="21"/>
      <c r="AWN82" s="21"/>
      <c r="AWO82" s="21"/>
      <c r="AWP82" s="21"/>
      <c r="AWQ82" s="21"/>
      <c r="AWR82" s="21"/>
      <c r="AWS82" s="21"/>
      <c r="AWT82" s="21"/>
      <c r="AWU82" s="21"/>
      <c r="AWV82" s="21"/>
      <c r="AWW82" s="21"/>
      <c r="AWX82" s="21"/>
      <c r="AWY82" s="21"/>
      <c r="AWZ82" s="21"/>
      <c r="AXA82" s="21"/>
      <c r="AXB82" s="21"/>
      <c r="AXC82" s="21"/>
      <c r="AXD82" s="21"/>
      <c r="AXE82" s="21"/>
      <c r="AXF82" s="21"/>
      <c r="AXG82" s="21"/>
      <c r="AXH82" s="21"/>
      <c r="AXI82" s="21"/>
      <c r="AXJ82" s="21"/>
      <c r="AXK82" s="21"/>
      <c r="AXL82" s="21"/>
      <c r="AXM82" s="21"/>
      <c r="AXN82" s="21"/>
      <c r="AXO82" s="21"/>
      <c r="AXP82" s="21"/>
      <c r="AXQ82" s="21"/>
      <c r="AXR82" s="21"/>
      <c r="AXS82" s="21"/>
      <c r="AXT82" s="21"/>
      <c r="AXU82" s="21"/>
      <c r="AXV82" s="21"/>
      <c r="AXW82" s="21"/>
      <c r="AXX82" s="21"/>
      <c r="AXY82" s="21"/>
      <c r="AXZ82" s="21"/>
      <c r="AYA82" s="21"/>
      <c r="AYB82" s="21"/>
      <c r="AYC82" s="21"/>
      <c r="AYD82" s="21"/>
      <c r="AYE82" s="21"/>
      <c r="AYF82" s="21"/>
      <c r="AYG82" s="21"/>
      <c r="AYH82" s="21"/>
      <c r="AYI82" s="21"/>
      <c r="AYJ82" s="21"/>
      <c r="AYK82" s="21"/>
      <c r="AYL82" s="21"/>
      <c r="AYM82" s="21"/>
      <c r="AYN82" s="21"/>
      <c r="AYO82" s="21"/>
      <c r="AYP82" s="21"/>
      <c r="AYQ82" s="21"/>
      <c r="AYR82" s="21"/>
      <c r="AYS82" s="21"/>
      <c r="AYT82" s="21"/>
      <c r="AYU82" s="21"/>
      <c r="AYV82" s="21"/>
      <c r="AYW82" s="21"/>
      <c r="AYX82" s="21"/>
      <c r="AYY82" s="21"/>
      <c r="AYZ82" s="21"/>
      <c r="AZA82" s="21"/>
      <c r="AZB82" s="21"/>
      <c r="AZC82" s="21"/>
      <c r="AZD82" s="21"/>
      <c r="AZE82" s="21"/>
      <c r="AZF82" s="21"/>
      <c r="AZG82" s="21"/>
      <c r="AZH82" s="21"/>
      <c r="AZI82" s="21"/>
      <c r="AZJ82" s="21"/>
      <c r="AZK82" s="21"/>
      <c r="AZL82" s="21"/>
      <c r="AZM82" s="21"/>
      <c r="AZN82" s="21"/>
      <c r="AZO82" s="21"/>
      <c r="AZP82" s="21"/>
      <c r="AZQ82" s="21"/>
      <c r="AZR82" s="21"/>
      <c r="AZS82" s="21"/>
      <c r="AZT82" s="21"/>
      <c r="AZU82" s="21"/>
      <c r="AZV82" s="21"/>
      <c r="AZW82" s="21"/>
      <c r="AZX82" s="21"/>
      <c r="AZY82" s="21"/>
      <c r="AZZ82" s="21"/>
      <c r="BAA82" s="21"/>
      <c r="BAB82" s="21"/>
      <c r="BAC82" s="21"/>
      <c r="BAD82" s="21"/>
      <c r="BAE82" s="21"/>
      <c r="BAF82" s="21"/>
      <c r="BAG82" s="21"/>
      <c r="BAH82" s="21"/>
      <c r="BAI82" s="21"/>
      <c r="BAJ82" s="21"/>
      <c r="BAK82" s="21"/>
      <c r="BAL82" s="21"/>
      <c r="BAM82" s="21"/>
      <c r="BAN82" s="21"/>
      <c r="BAO82" s="21"/>
      <c r="BAP82" s="21"/>
      <c r="BAQ82" s="21"/>
      <c r="BAR82" s="21"/>
      <c r="BAS82" s="21"/>
      <c r="BAT82" s="21"/>
      <c r="BAU82" s="21"/>
      <c r="BAV82" s="21"/>
      <c r="BAW82" s="21"/>
      <c r="BAX82" s="21"/>
      <c r="BAY82" s="21"/>
      <c r="BAZ82" s="21"/>
      <c r="BBA82" s="21"/>
      <c r="BBB82" s="21"/>
      <c r="BBC82" s="21"/>
      <c r="BBD82" s="21"/>
      <c r="BBE82" s="21"/>
      <c r="BBF82" s="21"/>
      <c r="BBG82" s="21"/>
      <c r="BBH82" s="21"/>
      <c r="BBI82" s="21"/>
      <c r="BBJ82" s="21"/>
      <c r="BBK82" s="21"/>
      <c r="BBL82" s="21"/>
      <c r="BBM82" s="21"/>
      <c r="BBN82" s="21"/>
      <c r="BBO82" s="21"/>
      <c r="BBP82" s="21"/>
      <c r="BBQ82" s="21"/>
      <c r="BBR82" s="21"/>
      <c r="BBS82" s="21"/>
      <c r="BBT82" s="21"/>
      <c r="BBU82" s="21"/>
      <c r="BBV82" s="21"/>
      <c r="BBW82" s="21"/>
      <c r="BBX82" s="21"/>
      <c r="BBY82" s="21"/>
      <c r="BBZ82" s="21"/>
      <c r="BCA82" s="21"/>
      <c r="BCB82" s="21"/>
      <c r="BCC82" s="21"/>
      <c r="BCD82" s="21"/>
      <c r="BCE82" s="21"/>
      <c r="BCF82" s="21"/>
      <c r="BCG82" s="21"/>
      <c r="BCH82" s="21"/>
      <c r="BCI82" s="21"/>
      <c r="BCJ82" s="21"/>
      <c r="BCK82" s="21"/>
      <c r="BCL82" s="21"/>
      <c r="BCM82" s="21"/>
      <c r="BCN82" s="21"/>
      <c r="BCO82" s="21"/>
      <c r="BCP82" s="21"/>
      <c r="BCQ82" s="21"/>
      <c r="BCR82" s="21"/>
      <c r="BCS82" s="21"/>
      <c r="BCT82" s="21"/>
      <c r="BCU82" s="21"/>
      <c r="BCV82" s="21"/>
      <c r="BCW82" s="21"/>
      <c r="BCX82" s="21"/>
      <c r="BCY82" s="21"/>
      <c r="BCZ82" s="21"/>
      <c r="BDA82" s="21"/>
      <c r="BDB82" s="21"/>
      <c r="BDC82" s="21"/>
      <c r="BDD82" s="21"/>
      <c r="BDE82" s="21"/>
      <c r="BDF82" s="21"/>
      <c r="BDG82" s="21"/>
      <c r="BDH82" s="21"/>
      <c r="BDI82" s="21"/>
      <c r="BDJ82" s="21"/>
      <c r="BDK82" s="21"/>
      <c r="BDL82" s="21"/>
      <c r="BDM82" s="21"/>
      <c r="BDN82" s="21"/>
      <c r="BDO82" s="21"/>
      <c r="BDP82" s="21"/>
      <c r="BDQ82" s="21"/>
      <c r="BDR82" s="21"/>
      <c r="BDS82" s="21"/>
      <c r="BDT82" s="21"/>
      <c r="BDU82" s="21"/>
      <c r="BDV82" s="21"/>
      <c r="BDW82" s="21"/>
      <c r="BDX82" s="21"/>
      <c r="BDY82" s="21"/>
      <c r="BDZ82" s="21"/>
      <c r="BEA82" s="21"/>
      <c r="BEB82" s="21"/>
      <c r="BEC82" s="21"/>
      <c r="BED82" s="21"/>
      <c r="BEE82" s="21"/>
      <c r="BEF82" s="21"/>
      <c r="BEG82" s="21"/>
      <c r="BEH82" s="21"/>
      <c r="BEI82" s="21"/>
      <c r="BEJ82" s="21"/>
      <c r="BEK82" s="21"/>
      <c r="BEL82" s="21"/>
      <c r="BEM82" s="21"/>
      <c r="BEN82" s="21"/>
      <c r="BEO82" s="21"/>
      <c r="BEP82" s="21"/>
      <c r="BEQ82" s="21"/>
      <c r="BER82" s="21"/>
      <c r="BES82" s="21"/>
      <c r="BET82" s="21"/>
      <c r="BEU82" s="21"/>
      <c r="BEV82" s="21"/>
      <c r="BEW82" s="21"/>
      <c r="BEX82" s="21"/>
      <c r="BEY82" s="21"/>
      <c r="BEZ82" s="21"/>
      <c r="BFA82" s="21"/>
      <c r="BFB82" s="21"/>
      <c r="BFC82" s="21"/>
      <c r="BFD82" s="21"/>
      <c r="BFE82" s="21"/>
      <c r="BFF82" s="21"/>
      <c r="BFG82" s="21"/>
      <c r="BFH82" s="21"/>
      <c r="BFI82" s="21"/>
      <c r="BFJ82" s="21"/>
      <c r="BFK82" s="21"/>
      <c r="BFL82" s="21"/>
      <c r="BFM82" s="21"/>
      <c r="BFN82" s="21"/>
      <c r="BFO82" s="21"/>
      <c r="BFP82" s="21"/>
      <c r="BFQ82" s="21"/>
      <c r="BFR82" s="21"/>
      <c r="BFS82" s="21"/>
      <c r="BFT82" s="21"/>
      <c r="BFU82" s="21"/>
      <c r="BFV82" s="21"/>
      <c r="BFW82" s="21"/>
      <c r="BFX82" s="21"/>
      <c r="BFY82" s="21"/>
      <c r="BFZ82" s="21"/>
      <c r="BGA82" s="21"/>
      <c r="BGB82" s="21"/>
      <c r="BGC82" s="21"/>
      <c r="BGD82" s="21"/>
      <c r="BGE82" s="21"/>
      <c r="BGF82" s="21"/>
      <c r="BGG82" s="21"/>
      <c r="BGH82" s="21"/>
      <c r="BGI82" s="21"/>
      <c r="BGJ82" s="21"/>
      <c r="BGK82" s="21"/>
      <c r="BGL82" s="21"/>
      <c r="BGM82" s="21"/>
      <c r="BGN82" s="21"/>
      <c r="BGO82" s="21"/>
      <c r="BGP82" s="21"/>
      <c r="BGQ82" s="21"/>
      <c r="BGR82" s="21"/>
      <c r="BGS82" s="21"/>
      <c r="BGT82" s="21"/>
      <c r="BGU82" s="21"/>
      <c r="BGV82" s="21"/>
      <c r="BGW82" s="21"/>
      <c r="BGX82" s="21"/>
      <c r="BGY82" s="21"/>
      <c r="BGZ82" s="21"/>
      <c r="BHA82" s="21"/>
      <c r="BHB82" s="21"/>
      <c r="BHC82" s="21"/>
      <c r="BHD82" s="21"/>
      <c r="BHE82" s="21"/>
      <c r="BHF82" s="21"/>
      <c r="BHG82" s="21"/>
      <c r="BHH82" s="21"/>
      <c r="BHI82" s="21"/>
      <c r="BHJ82" s="21"/>
      <c r="BHK82" s="21"/>
      <c r="BHL82" s="21"/>
      <c r="BHM82" s="21"/>
      <c r="BHN82" s="21"/>
      <c r="BHO82" s="21"/>
      <c r="BHP82" s="21"/>
      <c r="BHQ82" s="21"/>
      <c r="BHR82" s="21"/>
      <c r="BHS82" s="21"/>
      <c r="BHT82" s="21"/>
      <c r="BHU82" s="21"/>
      <c r="BHV82" s="21"/>
      <c r="BHW82" s="21"/>
      <c r="BHX82" s="21"/>
      <c r="BHY82" s="21"/>
      <c r="BHZ82" s="21"/>
      <c r="BIA82" s="21"/>
      <c r="BIB82" s="21"/>
      <c r="BIC82" s="21"/>
      <c r="BID82" s="21"/>
      <c r="BIE82" s="21"/>
      <c r="BIF82" s="21"/>
      <c r="BIG82" s="21"/>
      <c r="BIH82" s="21"/>
      <c r="BII82" s="21"/>
      <c r="BIJ82" s="21"/>
      <c r="BIK82" s="21"/>
      <c r="BIL82" s="21"/>
      <c r="BIM82" s="21"/>
      <c r="BIN82" s="21"/>
      <c r="BIO82" s="21"/>
      <c r="BIP82" s="21"/>
      <c r="BIQ82" s="21"/>
      <c r="BIR82" s="21"/>
      <c r="BIS82" s="21"/>
      <c r="BIT82" s="21"/>
      <c r="BIU82" s="21"/>
      <c r="BIV82" s="21"/>
      <c r="BIW82" s="21"/>
      <c r="BIX82" s="21"/>
      <c r="BIY82" s="21"/>
      <c r="BIZ82" s="21"/>
      <c r="BJA82" s="21"/>
      <c r="BJB82" s="21"/>
      <c r="BJC82" s="21"/>
      <c r="BJD82" s="21"/>
      <c r="BJE82" s="21"/>
      <c r="BJF82" s="21"/>
      <c r="BJG82" s="21"/>
      <c r="BJH82" s="21"/>
      <c r="BJI82" s="21"/>
      <c r="BJJ82" s="21"/>
      <c r="BJK82" s="21"/>
      <c r="BJL82" s="21"/>
      <c r="BJM82" s="21"/>
      <c r="BJN82" s="21"/>
      <c r="BJO82" s="21"/>
      <c r="BJP82" s="21"/>
      <c r="BJQ82" s="21"/>
      <c r="BJR82" s="21"/>
      <c r="BJS82" s="21"/>
      <c r="BJT82" s="21"/>
      <c r="BJU82" s="21"/>
      <c r="BJV82" s="21"/>
      <c r="BJW82" s="21"/>
      <c r="BJX82" s="21"/>
      <c r="BJY82" s="21"/>
      <c r="BJZ82" s="21"/>
      <c r="BKA82" s="21"/>
      <c r="BKB82" s="21"/>
      <c r="BKC82" s="21"/>
      <c r="BKD82" s="21"/>
      <c r="BKE82" s="21"/>
      <c r="BKF82" s="21"/>
      <c r="BKG82" s="21"/>
      <c r="BKH82" s="21"/>
      <c r="BKI82" s="21"/>
      <c r="BKJ82" s="21"/>
      <c r="BKK82" s="21"/>
      <c r="BKL82" s="21"/>
      <c r="BKM82" s="21"/>
      <c r="BKN82" s="21"/>
      <c r="BKO82" s="21"/>
      <c r="BKP82" s="21"/>
      <c r="BKQ82" s="21"/>
      <c r="BKR82" s="21"/>
      <c r="BKS82" s="21"/>
      <c r="BKT82" s="21"/>
      <c r="BKU82" s="21"/>
      <c r="BKV82" s="21"/>
      <c r="BKW82" s="21"/>
      <c r="BKX82" s="21"/>
      <c r="BKY82" s="21"/>
      <c r="BKZ82" s="21"/>
      <c r="BLA82" s="21"/>
      <c r="BLB82" s="21"/>
      <c r="BLC82" s="21"/>
      <c r="BLD82" s="21"/>
      <c r="BLE82" s="21"/>
      <c r="BLF82" s="21"/>
      <c r="BLG82" s="21"/>
      <c r="BLH82" s="21"/>
      <c r="BLI82" s="21"/>
      <c r="BLJ82" s="21"/>
      <c r="BLK82" s="21"/>
      <c r="BLL82" s="21"/>
      <c r="BLM82" s="21"/>
      <c r="BLN82" s="21"/>
      <c r="BLO82" s="21"/>
      <c r="BLP82" s="21"/>
      <c r="BLQ82" s="21"/>
      <c r="BLR82" s="21"/>
      <c r="BLS82" s="21"/>
      <c r="BLT82" s="21"/>
      <c r="BLU82" s="21"/>
      <c r="BLV82" s="21"/>
      <c r="BLW82" s="21"/>
      <c r="BLX82" s="21"/>
      <c r="BLY82" s="21"/>
      <c r="BLZ82" s="21"/>
      <c r="BMA82" s="21"/>
      <c r="BMB82" s="21"/>
      <c r="BMC82" s="21"/>
      <c r="BMD82" s="21"/>
      <c r="BME82" s="21"/>
      <c r="BMF82" s="21"/>
      <c r="BMG82" s="21"/>
      <c r="BMH82" s="21"/>
      <c r="BMI82" s="21"/>
      <c r="BMJ82" s="21"/>
      <c r="BMK82" s="21"/>
      <c r="BML82" s="21"/>
      <c r="BMM82" s="21"/>
      <c r="BMN82" s="21"/>
      <c r="BMO82" s="21"/>
      <c r="BMP82" s="21"/>
      <c r="BMQ82" s="21"/>
      <c r="BMR82" s="21"/>
      <c r="BMS82" s="21"/>
      <c r="BMT82" s="21"/>
      <c r="BMU82" s="21"/>
      <c r="BMV82" s="21"/>
      <c r="BMW82" s="21"/>
      <c r="BMX82" s="21"/>
      <c r="BMY82" s="21"/>
      <c r="BMZ82" s="21"/>
      <c r="BNA82" s="21"/>
      <c r="BNB82" s="21"/>
      <c r="BNC82" s="21"/>
      <c r="BND82" s="21"/>
      <c r="BNE82" s="21"/>
      <c r="BNF82" s="21"/>
      <c r="BNG82" s="21"/>
      <c r="BNH82" s="21"/>
      <c r="BNI82" s="21"/>
      <c r="BNJ82" s="21"/>
      <c r="BNK82" s="21"/>
      <c r="BNL82" s="21"/>
      <c r="BNM82" s="21"/>
      <c r="BNN82" s="21"/>
      <c r="BNO82" s="21"/>
      <c r="BNP82" s="21"/>
      <c r="BNQ82" s="21"/>
      <c r="BNR82" s="21"/>
      <c r="BNS82" s="21"/>
      <c r="BNT82" s="21"/>
      <c r="BNU82" s="21"/>
      <c r="BNV82" s="21"/>
      <c r="BNW82" s="21"/>
      <c r="BNX82" s="21"/>
      <c r="BNY82" s="21"/>
      <c r="BNZ82" s="21"/>
      <c r="BOA82" s="21"/>
      <c r="BOB82" s="21"/>
      <c r="BOC82" s="21"/>
      <c r="BOD82" s="21"/>
      <c r="BOE82" s="21"/>
      <c r="BOF82" s="21"/>
      <c r="BOG82" s="21"/>
      <c r="BOH82" s="21"/>
      <c r="BOI82" s="21"/>
      <c r="BOJ82" s="21"/>
      <c r="BOK82" s="21"/>
      <c r="BOL82" s="21"/>
      <c r="BOM82" s="21"/>
      <c r="BON82" s="21"/>
      <c r="BOO82" s="21"/>
      <c r="BOP82" s="21"/>
      <c r="BOQ82" s="21"/>
      <c r="BOR82" s="21"/>
      <c r="BOS82" s="21"/>
      <c r="BOT82" s="21"/>
      <c r="BOU82" s="21"/>
      <c r="BOV82" s="21"/>
      <c r="BOW82" s="21"/>
      <c r="BOX82" s="21"/>
      <c r="BOY82" s="21"/>
      <c r="BOZ82" s="21"/>
      <c r="BPA82" s="21"/>
      <c r="BPB82" s="21"/>
      <c r="BPC82" s="21"/>
      <c r="BPD82" s="21"/>
      <c r="BPE82" s="21"/>
      <c r="BPF82" s="21"/>
      <c r="BPG82" s="21"/>
      <c r="BPH82" s="21"/>
      <c r="BPI82" s="21"/>
      <c r="BPJ82" s="21"/>
      <c r="BPK82" s="21"/>
      <c r="BPL82" s="21"/>
      <c r="BPM82" s="21"/>
      <c r="BPN82" s="21"/>
      <c r="BPO82" s="21"/>
      <c r="BPP82" s="21"/>
      <c r="BPQ82" s="21"/>
      <c r="BPR82" s="21"/>
      <c r="BPS82" s="21"/>
      <c r="BPT82" s="21"/>
      <c r="BPU82" s="21"/>
      <c r="BPV82" s="21"/>
      <c r="BPW82" s="21"/>
      <c r="BPX82" s="21"/>
      <c r="BPY82" s="21"/>
      <c r="BPZ82" s="21"/>
      <c r="BQA82" s="21"/>
      <c r="BQB82" s="21"/>
      <c r="BQC82" s="21"/>
      <c r="BQD82" s="21"/>
      <c r="BQE82" s="21"/>
      <c r="BQF82" s="21"/>
      <c r="BQG82" s="21"/>
      <c r="BQH82" s="21"/>
      <c r="BQI82" s="21"/>
      <c r="BQJ82" s="21"/>
      <c r="BQK82" s="21"/>
      <c r="BQL82" s="21"/>
      <c r="BQM82" s="21"/>
      <c r="BQN82" s="21"/>
      <c r="BQO82" s="21"/>
      <c r="BQP82" s="21"/>
      <c r="BQQ82" s="21"/>
      <c r="BQR82" s="21"/>
      <c r="BQS82" s="21"/>
      <c r="BQT82" s="21"/>
      <c r="BQU82" s="21"/>
      <c r="BQV82" s="21"/>
      <c r="BQW82" s="21"/>
      <c r="BQX82" s="21"/>
      <c r="BQY82" s="21"/>
      <c r="BQZ82" s="21"/>
      <c r="BRA82" s="21"/>
      <c r="BRB82" s="21"/>
      <c r="BRC82" s="21"/>
      <c r="BRD82" s="21"/>
      <c r="BRE82" s="21"/>
      <c r="BRF82" s="21"/>
      <c r="BRG82" s="21"/>
      <c r="BRH82" s="21"/>
      <c r="BRI82" s="21"/>
      <c r="BRJ82" s="21"/>
      <c r="BRK82" s="21"/>
      <c r="BRL82" s="21"/>
      <c r="BRM82" s="21"/>
      <c r="BRN82" s="21"/>
      <c r="BRO82" s="21"/>
      <c r="BRP82" s="21"/>
      <c r="BRQ82" s="21"/>
      <c r="BRR82" s="21"/>
      <c r="BRS82" s="21"/>
      <c r="BRT82" s="21"/>
      <c r="BRU82" s="21"/>
      <c r="BRV82" s="21"/>
      <c r="BRW82" s="21"/>
      <c r="BRX82" s="21"/>
      <c r="BRY82" s="21"/>
      <c r="BRZ82" s="21"/>
      <c r="BSA82" s="21"/>
      <c r="BSB82" s="21"/>
      <c r="BSC82" s="21"/>
      <c r="BSD82" s="21"/>
      <c r="BSE82" s="21"/>
      <c r="BSF82" s="21"/>
      <c r="BSG82" s="21"/>
      <c r="BSH82" s="21"/>
      <c r="BSI82" s="21"/>
      <c r="BSJ82" s="21"/>
      <c r="BSK82" s="21"/>
      <c r="BSL82" s="21"/>
      <c r="BSM82" s="21"/>
      <c r="BSN82" s="21"/>
      <c r="BSO82" s="21"/>
      <c r="BSP82" s="21"/>
      <c r="BSQ82" s="21"/>
      <c r="BSR82" s="21"/>
      <c r="BSS82" s="21"/>
      <c r="BST82" s="21"/>
      <c r="BSU82" s="21"/>
      <c r="BSV82" s="21"/>
      <c r="BSW82" s="21"/>
      <c r="BSX82" s="21"/>
      <c r="BSY82" s="21"/>
      <c r="BSZ82" s="21"/>
      <c r="BTA82" s="21"/>
      <c r="BTB82" s="21"/>
      <c r="BTC82" s="21"/>
      <c r="BTD82" s="21"/>
      <c r="BTE82" s="21"/>
      <c r="BTF82" s="21"/>
      <c r="BTG82" s="21"/>
      <c r="BTH82" s="21"/>
      <c r="BTI82" s="21"/>
      <c r="BTJ82" s="21"/>
      <c r="BTK82" s="21"/>
      <c r="BTL82" s="21"/>
      <c r="BTM82" s="21"/>
      <c r="BTN82" s="21"/>
      <c r="BTO82" s="21"/>
      <c r="BTP82" s="21"/>
      <c r="BTQ82" s="21"/>
      <c r="BTR82" s="21"/>
      <c r="BTS82" s="21"/>
      <c r="BTT82" s="21"/>
      <c r="BTU82" s="21"/>
      <c r="BTV82" s="21"/>
      <c r="BTW82" s="21"/>
      <c r="BTX82" s="21"/>
      <c r="BTY82" s="21"/>
      <c r="BTZ82" s="21"/>
      <c r="BUA82" s="21"/>
      <c r="BUB82" s="21"/>
      <c r="BUC82" s="21"/>
      <c r="BUD82" s="21"/>
      <c r="BUE82" s="21"/>
      <c r="BUF82" s="21"/>
      <c r="BUG82" s="21"/>
      <c r="BUH82" s="21"/>
      <c r="BUI82" s="21"/>
      <c r="BUJ82" s="21"/>
      <c r="BUK82" s="21"/>
      <c r="BUL82" s="21"/>
      <c r="BUM82" s="21"/>
      <c r="BUN82" s="21"/>
      <c r="BUO82" s="21"/>
      <c r="BUP82" s="21"/>
      <c r="BUQ82" s="21"/>
      <c r="BUR82" s="21"/>
      <c r="BUS82" s="21"/>
      <c r="BUT82" s="21"/>
      <c r="BUU82" s="21"/>
      <c r="BUV82" s="21"/>
      <c r="BUW82" s="21"/>
      <c r="BUX82" s="21"/>
      <c r="BUY82" s="21"/>
      <c r="BUZ82" s="21"/>
      <c r="BVA82" s="21"/>
      <c r="BVB82" s="21"/>
      <c r="BVC82" s="21"/>
      <c r="BVD82" s="21"/>
      <c r="BVE82" s="21"/>
      <c r="BVF82" s="21"/>
      <c r="BVG82" s="21"/>
      <c r="BVH82" s="21"/>
      <c r="BVI82" s="21"/>
      <c r="BVJ82" s="21"/>
      <c r="BVK82" s="21"/>
      <c r="BVL82" s="21"/>
      <c r="BVM82" s="21"/>
      <c r="BVN82" s="21"/>
      <c r="BVO82" s="21"/>
      <c r="BVP82" s="21"/>
      <c r="BVQ82" s="21"/>
      <c r="BVR82" s="21"/>
      <c r="BVS82" s="21"/>
      <c r="BVT82" s="21"/>
      <c r="BVU82" s="21"/>
      <c r="BVV82" s="21"/>
      <c r="BVW82" s="21"/>
      <c r="BVX82" s="21"/>
      <c r="BVY82" s="21"/>
      <c r="BVZ82" s="21"/>
      <c r="BWA82" s="21"/>
      <c r="BWB82" s="21"/>
      <c r="BWC82" s="21"/>
      <c r="BWD82" s="21"/>
      <c r="BWE82" s="21"/>
      <c r="BWF82" s="21"/>
      <c r="BWG82" s="21"/>
      <c r="BWH82" s="21"/>
      <c r="BWI82" s="21"/>
      <c r="BWJ82" s="21"/>
      <c r="BWK82" s="21"/>
      <c r="BWL82" s="21"/>
      <c r="BWM82" s="21"/>
      <c r="BWN82" s="21"/>
      <c r="BWO82" s="21"/>
      <c r="BWP82" s="21"/>
      <c r="BWQ82" s="21"/>
      <c r="BWR82" s="21"/>
      <c r="BWS82" s="21"/>
      <c r="BWT82" s="21"/>
      <c r="BWU82" s="21"/>
      <c r="BWV82" s="21"/>
      <c r="BWW82" s="21"/>
      <c r="BWX82" s="21"/>
      <c r="BWY82" s="21"/>
      <c r="BWZ82" s="21"/>
      <c r="BXA82" s="21"/>
      <c r="BXB82" s="21"/>
      <c r="BXC82" s="21"/>
      <c r="BXD82" s="21"/>
      <c r="BXE82" s="21"/>
      <c r="BXF82" s="21"/>
      <c r="BXG82" s="21"/>
      <c r="BXH82" s="21"/>
      <c r="BXI82" s="21"/>
      <c r="BXJ82" s="21"/>
      <c r="BXK82" s="21"/>
      <c r="BXL82" s="21"/>
      <c r="BXM82" s="21"/>
      <c r="BXN82" s="21"/>
      <c r="BXO82" s="21"/>
      <c r="BXP82" s="21"/>
      <c r="BXQ82" s="21"/>
      <c r="BXR82" s="21"/>
      <c r="BXS82" s="21"/>
      <c r="BXT82" s="21"/>
      <c r="BXU82" s="21"/>
      <c r="BXV82" s="21"/>
      <c r="BXW82" s="21"/>
      <c r="BXX82" s="21"/>
      <c r="BXY82" s="21"/>
      <c r="BXZ82" s="21"/>
      <c r="BYA82" s="21"/>
      <c r="BYB82" s="21"/>
      <c r="BYC82" s="21"/>
      <c r="BYD82" s="21"/>
      <c r="BYE82" s="21"/>
      <c r="BYF82" s="21"/>
      <c r="BYG82" s="21"/>
      <c r="BYH82" s="21"/>
      <c r="BYI82" s="21"/>
      <c r="BYJ82" s="21"/>
      <c r="BYK82" s="21"/>
      <c r="BYL82" s="21"/>
      <c r="BYM82" s="21"/>
      <c r="BYN82" s="21"/>
      <c r="BYO82" s="21"/>
      <c r="BYP82" s="21"/>
      <c r="BYQ82" s="21"/>
      <c r="BYR82" s="21"/>
      <c r="BYS82" s="21"/>
      <c r="BYT82" s="21"/>
      <c r="BYU82" s="21"/>
      <c r="BYV82" s="21"/>
      <c r="BYW82" s="21"/>
      <c r="BYX82" s="21"/>
      <c r="BYY82" s="21"/>
      <c r="BYZ82" s="21"/>
      <c r="BZA82" s="21"/>
      <c r="BZB82" s="21"/>
      <c r="BZC82" s="21"/>
      <c r="BZD82" s="21"/>
      <c r="BZE82" s="21"/>
      <c r="BZF82" s="21"/>
      <c r="BZG82" s="21"/>
      <c r="BZH82" s="21"/>
      <c r="BZI82" s="21"/>
      <c r="BZJ82" s="21"/>
      <c r="BZK82" s="21"/>
      <c r="BZL82" s="21"/>
      <c r="BZM82" s="21"/>
      <c r="BZN82" s="21"/>
      <c r="BZO82" s="21"/>
      <c r="BZP82" s="21"/>
      <c r="BZQ82" s="21"/>
      <c r="BZR82" s="21"/>
      <c r="BZS82" s="21"/>
      <c r="BZT82" s="21"/>
      <c r="BZU82" s="21"/>
      <c r="BZV82" s="21"/>
      <c r="BZW82" s="21"/>
      <c r="BZX82" s="21"/>
      <c r="BZY82" s="21"/>
      <c r="BZZ82" s="21"/>
      <c r="CAA82" s="21"/>
      <c r="CAB82" s="21"/>
      <c r="CAC82" s="21"/>
      <c r="CAD82" s="21"/>
      <c r="CAE82" s="21"/>
      <c r="CAF82" s="21"/>
      <c r="CAG82" s="21"/>
      <c r="CAH82" s="21"/>
      <c r="CAI82" s="21"/>
      <c r="CAJ82" s="21"/>
      <c r="CAK82" s="21"/>
      <c r="CAL82" s="21"/>
      <c r="CAM82" s="21"/>
      <c r="CAN82" s="21"/>
      <c r="CAO82" s="21"/>
      <c r="CAP82" s="21"/>
      <c r="CAQ82" s="21"/>
      <c r="CAR82" s="21"/>
      <c r="CAS82" s="21"/>
      <c r="CAT82" s="21"/>
      <c r="CAU82" s="21"/>
      <c r="CAV82" s="21"/>
      <c r="CAW82" s="21"/>
      <c r="CAX82" s="21"/>
      <c r="CAY82" s="21"/>
      <c r="CAZ82" s="21"/>
      <c r="CBA82" s="21"/>
      <c r="CBB82" s="21"/>
      <c r="CBC82" s="21"/>
      <c r="CBD82" s="21"/>
      <c r="CBE82" s="21"/>
      <c r="CBF82" s="21"/>
      <c r="CBG82" s="21"/>
      <c r="CBH82" s="21"/>
      <c r="CBI82" s="21"/>
      <c r="CBJ82" s="21"/>
      <c r="CBK82" s="21"/>
      <c r="CBL82" s="21"/>
      <c r="CBM82" s="21"/>
      <c r="CBN82" s="21"/>
      <c r="CBO82" s="21"/>
      <c r="CBP82" s="21"/>
      <c r="CBQ82" s="21"/>
      <c r="CBR82" s="21"/>
      <c r="CBS82" s="21"/>
      <c r="CBT82" s="21"/>
      <c r="CBU82" s="21"/>
      <c r="CBV82" s="21"/>
      <c r="CBW82" s="21"/>
      <c r="CBX82" s="21"/>
      <c r="CBY82" s="21"/>
      <c r="CBZ82" s="21"/>
      <c r="CCA82" s="21"/>
      <c r="CCB82" s="21"/>
      <c r="CCC82" s="21"/>
      <c r="CCD82" s="21"/>
      <c r="CCE82" s="21"/>
      <c r="CCF82" s="21"/>
      <c r="CCG82" s="21"/>
      <c r="CCH82" s="21"/>
      <c r="CCI82" s="21"/>
      <c r="CCJ82" s="21"/>
      <c r="CCK82" s="21"/>
      <c r="CCL82" s="21"/>
      <c r="CCM82" s="21"/>
      <c r="CCN82" s="21"/>
      <c r="CCO82" s="21"/>
      <c r="CCP82" s="21"/>
      <c r="CCQ82" s="21"/>
      <c r="CCR82" s="21"/>
      <c r="CCS82" s="21"/>
      <c r="CCT82" s="21"/>
      <c r="CCU82" s="21"/>
      <c r="CCV82" s="21"/>
      <c r="CCW82" s="21"/>
      <c r="CCX82" s="21"/>
      <c r="CCY82" s="21"/>
      <c r="CCZ82" s="21"/>
      <c r="CDA82" s="21"/>
      <c r="CDB82" s="21"/>
      <c r="CDC82" s="21"/>
      <c r="CDD82" s="21"/>
      <c r="CDE82" s="21"/>
      <c r="CDF82" s="21"/>
      <c r="CDG82" s="21"/>
      <c r="CDH82" s="21"/>
      <c r="CDI82" s="21"/>
      <c r="CDJ82" s="21"/>
      <c r="CDK82" s="21"/>
      <c r="CDL82" s="21"/>
      <c r="CDM82" s="21"/>
      <c r="CDN82" s="21"/>
      <c r="CDO82" s="21"/>
      <c r="CDP82" s="21"/>
      <c r="CDQ82" s="21"/>
      <c r="CDR82" s="21"/>
      <c r="CDS82" s="21"/>
      <c r="CDT82" s="21"/>
      <c r="CDU82" s="21"/>
      <c r="CDV82" s="21"/>
      <c r="CDW82" s="21"/>
      <c r="CDX82" s="21"/>
      <c r="CDY82" s="21"/>
      <c r="CDZ82" s="21"/>
      <c r="CEA82" s="21"/>
      <c r="CEB82" s="21"/>
      <c r="CEC82" s="21"/>
      <c r="CED82" s="21"/>
      <c r="CEE82" s="21"/>
      <c r="CEF82" s="21"/>
      <c r="CEG82" s="21"/>
      <c r="CEH82" s="21"/>
      <c r="CEI82" s="21"/>
      <c r="CEJ82" s="21"/>
      <c r="CEK82" s="21"/>
      <c r="CEL82" s="21"/>
      <c r="CEM82" s="21"/>
      <c r="CEN82" s="21"/>
      <c r="CEO82" s="21"/>
      <c r="CEP82" s="21"/>
      <c r="CEQ82" s="21"/>
      <c r="CER82" s="21"/>
      <c r="CES82" s="21"/>
      <c r="CET82" s="21"/>
      <c r="CEU82" s="21"/>
      <c r="CEV82" s="21"/>
      <c r="CEW82" s="21"/>
      <c r="CEX82" s="21"/>
      <c r="CEY82" s="21"/>
      <c r="CEZ82" s="21"/>
      <c r="CFA82" s="21"/>
      <c r="CFB82" s="21"/>
      <c r="CFC82" s="21"/>
      <c r="CFD82" s="21"/>
      <c r="CFE82" s="21"/>
      <c r="CFF82" s="21"/>
      <c r="CFG82" s="21"/>
      <c r="CFH82" s="21"/>
      <c r="CFI82" s="21"/>
      <c r="CFJ82" s="21"/>
      <c r="CFK82" s="21"/>
      <c r="CFL82" s="21"/>
      <c r="CFM82" s="21"/>
      <c r="CFN82" s="21"/>
      <c r="CFO82" s="21"/>
      <c r="CFP82" s="21"/>
      <c r="CFQ82" s="21"/>
      <c r="CFR82" s="21"/>
      <c r="CFS82" s="21"/>
      <c r="CFT82" s="21"/>
      <c r="CFU82" s="21"/>
      <c r="CFV82" s="21"/>
      <c r="CFW82" s="21"/>
      <c r="CFX82" s="21"/>
      <c r="CFY82" s="21"/>
      <c r="CFZ82" s="21"/>
      <c r="CGA82" s="21"/>
      <c r="CGB82" s="21"/>
      <c r="CGC82" s="21"/>
      <c r="CGD82" s="21"/>
      <c r="CGE82" s="21"/>
      <c r="CGF82" s="21"/>
      <c r="CGG82" s="21"/>
      <c r="CGH82" s="21"/>
      <c r="CGI82" s="21"/>
      <c r="CGJ82" s="21"/>
      <c r="CGK82" s="21"/>
      <c r="CGL82" s="21"/>
      <c r="CGM82" s="21"/>
      <c r="CGN82" s="21"/>
      <c r="CGO82" s="21"/>
      <c r="CGP82" s="21"/>
      <c r="CGQ82" s="21"/>
      <c r="CGR82" s="21"/>
      <c r="CGS82" s="21"/>
      <c r="CGT82" s="21"/>
      <c r="CGU82" s="21"/>
      <c r="CGV82" s="21"/>
      <c r="CGW82" s="21"/>
      <c r="CGX82" s="21"/>
      <c r="CGY82" s="21"/>
      <c r="CGZ82" s="21"/>
      <c r="CHA82" s="21"/>
      <c r="CHB82" s="21"/>
      <c r="CHC82" s="21"/>
      <c r="CHD82" s="21"/>
      <c r="CHE82" s="21"/>
      <c r="CHF82" s="21"/>
      <c r="CHG82" s="21"/>
      <c r="CHH82" s="21"/>
      <c r="CHI82" s="21"/>
      <c r="CHJ82" s="21"/>
      <c r="CHK82" s="21"/>
      <c r="CHL82" s="21"/>
      <c r="CHM82" s="21"/>
      <c r="CHN82" s="21"/>
      <c r="CHO82" s="21"/>
      <c r="CHP82" s="21"/>
      <c r="CHQ82" s="21"/>
      <c r="CHR82" s="21"/>
      <c r="CHS82" s="21"/>
      <c r="CHT82" s="21"/>
      <c r="CHU82" s="21"/>
      <c r="CHV82" s="21"/>
      <c r="CHW82" s="21"/>
      <c r="CHX82" s="21"/>
      <c r="CHY82" s="21"/>
      <c r="CHZ82" s="21"/>
      <c r="CIA82" s="21"/>
      <c r="CIB82" s="21"/>
      <c r="CIC82" s="21"/>
      <c r="CID82" s="21"/>
      <c r="CIE82" s="21"/>
      <c r="CIF82" s="21"/>
      <c r="CIG82" s="21"/>
      <c r="CIH82" s="21"/>
      <c r="CII82" s="21"/>
      <c r="CIJ82" s="21"/>
      <c r="CIK82" s="21"/>
      <c r="CIL82" s="21"/>
      <c r="CIM82" s="21"/>
      <c r="CIN82" s="21"/>
      <c r="CIO82" s="21"/>
      <c r="CIP82" s="21"/>
      <c r="CIQ82" s="21"/>
      <c r="CIR82" s="21"/>
      <c r="CIS82" s="21"/>
      <c r="CIT82" s="21"/>
      <c r="CIU82" s="21"/>
      <c r="CIV82" s="21"/>
      <c r="CIW82" s="21"/>
      <c r="CIX82" s="21"/>
      <c r="CIY82" s="21"/>
      <c r="CIZ82" s="21"/>
      <c r="CJA82" s="21"/>
      <c r="CJB82" s="21"/>
      <c r="CJC82" s="21"/>
      <c r="CJD82" s="21"/>
      <c r="CJE82" s="21"/>
      <c r="CJF82" s="21"/>
      <c r="CJG82" s="21"/>
      <c r="CJH82" s="21"/>
      <c r="CJI82" s="21"/>
      <c r="CJJ82" s="21"/>
      <c r="CJK82" s="21"/>
      <c r="CJL82" s="21"/>
      <c r="CJM82" s="21"/>
      <c r="CJN82" s="21"/>
      <c r="CJO82" s="21"/>
      <c r="CJP82" s="21"/>
      <c r="CJQ82" s="21"/>
      <c r="CJR82" s="21"/>
      <c r="CJS82" s="21"/>
      <c r="CJT82" s="21"/>
      <c r="CJU82" s="21"/>
      <c r="CJV82" s="21"/>
      <c r="CJW82" s="21"/>
      <c r="CJX82" s="21"/>
      <c r="CJY82" s="21"/>
      <c r="CJZ82" s="21"/>
      <c r="CKA82" s="21"/>
      <c r="CKB82" s="21"/>
      <c r="CKC82" s="21"/>
      <c r="CKD82" s="21"/>
      <c r="CKE82" s="21"/>
      <c r="CKF82" s="21"/>
      <c r="CKG82" s="21"/>
      <c r="CKH82" s="21"/>
      <c r="CKI82" s="21"/>
      <c r="CKJ82" s="21"/>
      <c r="CKK82" s="21"/>
      <c r="CKL82" s="21"/>
      <c r="CKM82" s="21"/>
      <c r="CKN82" s="21"/>
      <c r="CKO82" s="21"/>
      <c r="CKP82" s="21"/>
      <c r="CKQ82" s="21"/>
      <c r="CKR82" s="21"/>
      <c r="CKS82" s="21"/>
      <c r="CKT82" s="21"/>
      <c r="CKU82" s="21"/>
      <c r="CKV82" s="21"/>
      <c r="CKW82" s="21"/>
      <c r="CKX82" s="21"/>
      <c r="CKY82" s="21"/>
      <c r="CKZ82" s="21"/>
      <c r="CLA82" s="21"/>
      <c r="CLB82" s="21"/>
      <c r="CLC82" s="21"/>
      <c r="CLD82" s="21"/>
      <c r="CLE82" s="21"/>
      <c r="CLF82" s="21"/>
      <c r="CLG82" s="21"/>
      <c r="CLH82" s="21"/>
      <c r="CLI82" s="21"/>
      <c r="CLJ82" s="21"/>
      <c r="CLK82" s="21"/>
      <c r="CLL82" s="21"/>
      <c r="CLM82" s="21"/>
      <c r="CLN82" s="21"/>
      <c r="CLO82" s="21"/>
      <c r="CLP82" s="21"/>
      <c r="CLQ82" s="21"/>
      <c r="CLR82" s="21"/>
      <c r="CLS82" s="21"/>
      <c r="CLT82" s="21"/>
      <c r="CLU82" s="21"/>
      <c r="CLV82" s="21"/>
      <c r="CLW82" s="21"/>
      <c r="CLX82" s="21"/>
      <c r="CLY82" s="21"/>
      <c r="CLZ82" s="21"/>
      <c r="CMA82" s="21"/>
      <c r="CMB82" s="21"/>
      <c r="CMC82" s="21"/>
      <c r="CMD82" s="21"/>
      <c r="CME82" s="21"/>
      <c r="CMF82" s="21"/>
      <c r="CMG82" s="21"/>
      <c r="CMH82" s="21"/>
      <c r="CMI82" s="21"/>
      <c r="CMJ82" s="21"/>
      <c r="CMK82" s="21"/>
      <c r="CML82" s="21"/>
      <c r="CMM82" s="21"/>
      <c r="CMN82" s="21"/>
      <c r="CMO82" s="21"/>
      <c r="CMP82" s="21"/>
      <c r="CMQ82" s="21"/>
      <c r="CMR82" s="21"/>
      <c r="CMS82" s="21"/>
      <c r="CMT82" s="21"/>
      <c r="CMU82" s="21"/>
      <c r="CMV82" s="21"/>
      <c r="CMW82" s="21"/>
      <c r="CMX82" s="21"/>
      <c r="CMY82" s="21"/>
      <c r="CMZ82" s="21"/>
      <c r="CNA82" s="21"/>
      <c r="CNB82" s="21"/>
      <c r="CNC82" s="21"/>
      <c r="CND82" s="21"/>
      <c r="CNE82" s="21"/>
      <c r="CNF82" s="21"/>
      <c r="CNG82" s="21"/>
      <c r="CNH82" s="21"/>
      <c r="CNI82" s="21"/>
      <c r="CNJ82" s="21"/>
      <c r="CNK82" s="21"/>
      <c r="CNL82" s="21"/>
      <c r="CNM82" s="21"/>
      <c r="CNN82" s="21"/>
      <c r="CNO82" s="21"/>
      <c r="CNP82" s="21"/>
      <c r="CNQ82" s="21"/>
      <c r="CNR82" s="21"/>
      <c r="CNS82" s="21"/>
      <c r="CNT82" s="21"/>
      <c r="CNU82" s="21"/>
      <c r="CNV82" s="21"/>
      <c r="CNW82" s="21"/>
      <c r="CNX82" s="21"/>
      <c r="CNY82" s="21"/>
      <c r="CNZ82" s="21"/>
      <c r="COA82" s="21"/>
      <c r="COB82" s="21"/>
      <c r="COC82" s="21"/>
      <c r="COD82" s="21"/>
      <c r="COE82" s="21"/>
      <c r="COF82" s="21"/>
      <c r="COG82" s="21"/>
      <c r="COH82" s="21"/>
      <c r="COI82" s="21"/>
      <c r="COJ82" s="21"/>
      <c r="COK82" s="21"/>
      <c r="COL82" s="21"/>
      <c r="COM82" s="21"/>
      <c r="CON82" s="21"/>
      <c r="COO82" s="21"/>
      <c r="COP82" s="21"/>
      <c r="COQ82" s="21"/>
      <c r="COR82" s="21"/>
      <c r="COS82" s="21"/>
      <c r="COT82" s="21"/>
      <c r="COU82" s="21"/>
      <c r="COV82" s="21"/>
      <c r="COW82" s="21"/>
      <c r="COX82" s="21"/>
      <c r="COY82" s="21"/>
      <c r="COZ82" s="21"/>
      <c r="CPA82" s="21"/>
      <c r="CPB82" s="21"/>
      <c r="CPC82" s="21"/>
      <c r="CPD82" s="21"/>
      <c r="CPE82" s="21"/>
      <c r="CPF82" s="21"/>
      <c r="CPG82" s="21"/>
      <c r="CPH82" s="21"/>
      <c r="CPI82" s="21"/>
      <c r="CPJ82" s="21"/>
      <c r="CPK82" s="21"/>
      <c r="CPL82" s="21"/>
      <c r="CPM82" s="21"/>
      <c r="CPN82" s="21"/>
      <c r="CPO82" s="21"/>
      <c r="CPP82" s="21"/>
      <c r="CPQ82" s="21"/>
      <c r="CPR82" s="21"/>
      <c r="CPS82" s="21"/>
      <c r="CPT82" s="21"/>
      <c r="CPU82" s="21"/>
      <c r="CPV82" s="21"/>
      <c r="CPW82" s="21"/>
      <c r="CPX82" s="21"/>
      <c r="CPY82" s="21"/>
      <c r="CPZ82" s="21"/>
      <c r="CQA82" s="21"/>
      <c r="CQB82" s="21"/>
      <c r="CQC82" s="21"/>
      <c r="CQD82" s="21"/>
      <c r="CQE82" s="21"/>
      <c r="CQF82" s="21"/>
      <c r="CQG82" s="21"/>
      <c r="CQH82" s="21"/>
      <c r="CQI82" s="21"/>
      <c r="CQJ82" s="21"/>
      <c r="CQK82" s="21"/>
      <c r="CQL82" s="21"/>
      <c r="CQM82" s="21"/>
      <c r="CQN82" s="21"/>
      <c r="CQO82" s="21"/>
      <c r="CQP82" s="21"/>
      <c r="CQQ82" s="21"/>
      <c r="CQR82" s="21"/>
      <c r="CQS82" s="21"/>
      <c r="CQT82" s="21"/>
      <c r="CQU82" s="21"/>
      <c r="CQV82" s="21"/>
      <c r="CQW82" s="21"/>
      <c r="CQX82" s="21"/>
      <c r="CQY82" s="21"/>
      <c r="CQZ82" s="21"/>
      <c r="CRA82" s="21"/>
      <c r="CRB82" s="21"/>
      <c r="CRC82" s="21"/>
      <c r="CRD82" s="21"/>
      <c r="CRE82" s="21"/>
      <c r="CRF82" s="21"/>
      <c r="CRG82" s="21"/>
      <c r="CRH82" s="21"/>
      <c r="CRI82" s="21"/>
      <c r="CRJ82" s="21"/>
      <c r="CRK82" s="21"/>
      <c r="CRL82" s="21"/>
      <c r="CRM82" s="21"/>
      <c r="CRN82" s="21"/>
      <c r="CRO82" s="21"/>
      <c r="CRP82" s="21"/>
      <c r="CRQ82" s="21"/>
      <c r="CRR82" s="21"/>
      <c r="CRS82" s="21"/>
      <c r="CRT82" s="21"/>
      <c r="CRU82" s="21"/>
      <c r="CRV82" s="21"/>
      <c r="CRW82" s="21"/>
      <c r="CRX82" s="21"/>
      <c r="CRY82" s="21"/>
      <c r="CRZ82" s="21"/>
      <c r="CSA82" s="21"/>
      <c r="CSB82" s="21"/>
      <c r="CSC82" s="21"/>
      <c r="CSD82" s="21"/>
      <c r="CSE82" s="21"/>
      <c r="CSF82" s="21"/>
      <c r="CSG82" s="21"/>
      <c r="CSH82" s="21"/>
      <c r="CSI82" s="21"/>
      <c r="CSJ82" s="21"/>
      <c r="CSK82" s="21"/>
      <c r="CSL82" s="21"/>
      <c r="CSM82" s="21"/>
      <c r="CSN82" s="21"/>
      <c r="CSO82" s="21"/>
      <c r="CSP82" s="21"/>
      <c r="CSQ82" s="21"/>
      <c r="CSR82" s="21"/>
      <c r="CSS82" s="21"/>
      <c r="CST82" s="21"/>
      <c r="CSU82" s="21"/>
      <c r="CSV82" s="21"/>
      <c r="CSW82" s="21"/>
      <c r="CSX82" s="21"/>
      <c r="CSY82" s="21"/>
      <c r="CSZ82" s="21"/>
      <c r="CTA82" s="21"/>
      <c r="CTB82" s="21"/>
      <c r="CTC82" s="21"/>
      <c r="CTD82" s="21"/>
      <c r="CTE82" s="21"/>
      <c r="CTF82" s="21"/>
      <c r="CTG82" s="21"/>
      <c r="CTH82" s="21"/>
      <c r="CTI82" s="21"/>
      <c r="CTJ82" s="21"/>
      <c r="CTK82" s="21"/>
      <c r="CTL82" s="21"/>
      <c r="CTM82" s="21"/>
      <c r="CTN82" s="21"/>
      <c r="CTO82" s="21"/>
      <c r="CTP82" s="21"/>
      <c r="CTQ82" s="21"/>
      <c r="CTR82" s="21"/>
      <c r="CTS82" s="21"/>
      <c r="CTT82" s="21"/>
      <c r="CTU82" s="21"/>
      <c r="CTV82" s="21"/>
      <c r="CTW82" s="21"/>
      <c r="CTX82" s="21"/>
      <c r="CTY82" s="21"/>
      <c r="CTZ82" s="21"/>
      <c r="CUA82" s="21"/>
      <c r="CUB82" s="21"/>
      <c r="CUC82" s="21"/>
      <c r="CUD82" s="21"/>
      <c r="CUE82" s="21"/>
      <c r="CUF82" s="21"/>
      <c r="CUG82" s="21"/>
      <c r="CUH82" s="21"/>
      <c r="CUI82" s="21"/>
      <c r="CUJ82" s="21"/>
      <c r="CUK82" s="21"/>
      <c r="CUL82" s="21"/>
      <c r="CUM82" s="21"/>
      <c r="CUN82" s="21"/>
      <c r="CUO82" s="21"/>
      <c r="CUP82" s="21"/>
      <c r="CUQ82" s="21"/>
      <c r="CUR82" s="21"/>
      <c r="CUS82" s="21"/>
      <c r="CUT82" s="21"/>
      <c r="CUU82" s="21"/>
      <c r="CUV82" s="21"/>
      <c r="CUW82" s="21"/>
      <c r="CUX82" s="21"/>
      <c r="CUY82" s="21"/>
      <c r="CUZ82" s="21"/>
      <c r="CVA82" s="21"/>
      <c r="CVB82" s="21"/>
      <c r="CVC82" s="21"/>
      <c r="CVD82" s="21"/>
      <c r="CVE82" s="21"/>
      <c r="CVF82" s="21"/>
      <c r="CVG82" s="21"/>
      <c r="CVH82" s="21"/>
      <c r="CVI82" s="21"/>
      <c r="CVJ82" s="21"/>
      <c r="CVK82" s="21"/>
      <c r="CVL82" s="21"/>
      <c r="CVM82" s="21"/>
      <c r="CVN82" s="21"/>
      <c r="CVO82" s="21"/>
      <c r="CVP82" s="21"/>
      <c r="CVQ82" s="21"/>
      <c r="CVR82" s="21"/>
      <c r="CVS82" s="21"/>
      <c r="CVT82" s="21"/>
      <c r="CVU82" s="21"/>
      <c r="CVV82" s="21"/>
      <c r="CVW82" s="21"/>
      <c r="CVX82" s="21"/>
      <c r="CVY82" s="21"/>
      <c r="CVZ82" s="21"/>
      <c r="CWA82" s="21"/>
      <c r="CWB82" s="21"/>
      <c r="CWC82" s="21"/>
      <c r="CWD82" s="21"/>
      <c r="CWE82" s="21"/>
      <c r="CWF82" s="21"/>
      <c r="CWG82" s="21"/>
      <c r="CWH82" s="21"/>
      <c r="CWI82" s="21"/>
      <c r="CWJ82" s="21"/>
      <c r="CWK82" s="21"/>
      <c r="CWL82" s="21"/>
      <c r="CWM82" s="21"/>
      <c r="CWN82" s="21"/>
      <c r="CWO82" s="21"/>
      <c r="CWP82" s="21"/>
      <c r="CWQ82" s="21"/>
      <c r="CWR82" s="21"/>
      <c r="CWS82" s="21"/>
      <c r="CWT82" s="21"/>
      <c r="CWU82" s="21"/>
      <c r="CWV82" s="21"/>
      <c r="CWW82" s="21"/>
      <c r="CWX82" s="21"/>
      <c r="CWY82" s="21"/>
      <c r="CWZ82" s="21"/>
      <c r="CXA82" s="21"/>
      <c r="CXB82" s="21"/>
      <c r="CXC82" s="21"/>
      <c r="CXD82" s="21"/>
      <c r="CXE82" s="21"/>
      <c r="CXF82" s="21"/>
      <c r="CXG82" s="21"/>
      <c r="CXH82" s="21"/>
      <c r="CXI82" s="21"/>
      <c r="CXJ82" s="21"/>
      <c r="CXK82" s="21"/>
      <c r="CXL82" s="21"/>
      <c r="CXM82" s="21"/>
      <c r="CXN82" s="21"/>
      <c r="CXO82" s="21"/>
      <c r="CXP82" s="21"/>
      <c r="CXQ82" s="21"/>
      <c r="CXR82" s="21"/>
      <c r="CXS82" s="21"/>
      <c r="CXT82" s="21"/>
      <c r="CXU82" s="21"/>
      <c r="CXV82" s="21"/>
      <c r="CXW82" s="21"/>
      <c r="CXX82" s="21"/>
      <c r="CXY82" s="21"/>
      <c r="CXZ82" s="21"/>
      <c r="CYA82" s="21"/>
      <c r="CYB82" s="21"/>
      <c r="CYC82" s="21"/>
      <c r="CYD82" s="21"/>
      <c r="CYE82" s="21"/>
      <c r="CYF82" s="21"/>
      <c r="CYG82" s="21"/>
      <c r="CYH82" s="21"/>
      <c r="CYI82" s="21"/>
      <c r="CYJ82" s="21"/>
      <c r="CYK82" s="21"/>
      <c r="CYL82" s="21"/>
      <c r="CYM82" s="21"/>
      <c r="CYN82" s="21"/>
      <c r="CYO82" s="21"/>
      <c r="CYP82" s="21"/>
      <c r="CYQ82" s="21"/>
      <c r="CYR82" s="21"/>
      <c r="CYS82" s="21"/>
      <c r="CYT82" s="21"/>
      <c r="CYU82" s="21"/>
      <c r="CYV82" s="21"/>
      <c r="CYW82" s="21"/>
      <c r="CYX82" s="21"/>
      <c r="CYY82" s="21"/>
      <c r="CYZ82" s="21"/>
      <c r="CZA82" s="21"/>
      <c r="CZB82" s="21"/>
      <c r="CZC82" s="21"/>
      <c r="CZD82" s="21"/>
      <c r="CZE82" s="21"/>
      <c r="CZF82" s="21"/>
      <c r="CZG82" s="21"/>
      <c r="CZH82" s="21"/>
      <c r="CZI82" s="21"/>
      <c r="CZJ82" s="21"/>
      <c r="CZK82" s="21"/>
      <c r="CZL82" s="21"/>
      <c r="CZM82" s="21"/>
      <c r="CZN82" s="21"/>
      <c r="CZO82" s="21"/>
      <c r="CZP82" s="21"/>
      <c r="CZQ82" s="21"/>
      <c r="CZR82" s="21"/>
      <c r="CZS82" s="21"/>
      <c r="CZT82" s="21"/>
      <c r="CZU82" s="21"/>
      <c r="CZV82" s="21"/>
      <c r="CZW82" s="21"/>
      <c r="CZX82" s="21"/>
      <c r="CZY82" s="21"/>
      <c r="CZZ82" s="21"/>
      <c r="DAA82" s="21"/>
      <c r="DAB82" s="21"/>
      <c r="DAC82" s="21"/>
      <c r="DAD82" s="21"/>
      <c r="DAE82" s="21"/>
      <c r="DAF82" s="21"/>
      <c r="DAG82" s="21"/>
      <c r="DAH82" s="21"/>
      <c r="DAI82" s="21"/>
      <c r="DAJ82" s="21"/>
      <c r="DAK82" s="21"/>
      <c r="DAL82" s="21"/>
      <c r="DAM82" s="21"/>
      <c r="DAN82" s="21"/>
      <c r="DAO82" s="21"/>
      <c r="DAP82" s="21"/>
      <c r="DAQ82" s="21"/>
      <c r="DAR82" s="21"/>
      <c r="DAS82" s="21"/>
      <c r="DAT82" s="21"/>
      <c r="DAU82" s="21"/>
      <c r="DAV82" s="21"/>
      <c r="DAW82" s="21"/>
      <c r="DAX82" s="21"/>
      <c r="DAY82" s="21"/>
      <c r="DAZ82" s="21"/>
      <c r="DBA82" s="21"/>
      <c r="DBB82" s="21"/>
      <c r="DBC82" s="21"/>
      <c r="DBD82" s="21"/>
      <c r="DBE82" s="21"/>
      <c r="DBF82" s="21"/>
      <c r="DBG82" s="21"/>
      <c r="DBH82" s="21"/>
      <c r="DBI82" s="21"/>
      <c r="DBJ82" s="21"/>
      <c r="DBK82" s="21"/>
      <c r="DBL82" s="21"/>
      <c r="DBM82" s="21"/>
      <c r="DBN82" s="21"/>
      <c r="DBO82" s="21"/>
      <c r="DBP82" s="21"/>
      <c r="DBQ82" s="21"/>
      <c r="DBR82" s="21"/>
      <c r="DBS82" s="21"/>
      <c r="DBT82" s="21"/>
      <c r="DBU82" s="21"/>
      <c r="DBV82" s="21"/>
      <c r="DBW82" s="21"/>
      <c r="DBX82" s="21"/>
      <c r="DBY82" s="21"/>
      <c r="DBZ82" s="21"/>
      <c r="DCA82" s="21"/>
      <c r="DCB82" s="21"/>
      <c r="DCC82" s="21"/>
      <c r="DCD82" s="21"/>
      <c r="DCE82" s="21"/>
      <c r="DCF82" s="21"/>
      <c r="DCG82" s="21"/>
      <c r="DCH82" s="21"/>
      <c r="DCI82" s="21"/>
      <c r="DCJ82" s="21"/>
      <c r="DCK82" s="21"/>
      <c r="DCL82" s="21"/>
      <c r="DCM82" s="21"/>
      <c r="DCN82" s="21"/>
      <c r="DCO82" s="21"/>
      <c r="DCP82" s="21"/>
      <c r="DCQ82" s="21"/>
      <c r="DCR82" s="21"/>
      <c r="DCS82" s="21"/>
      <c r="DCT82" s="21"/>
      <c r="DCU82" s="21"/>
      <c r="DCV82" s="21"/>
      <c r="DCW82" s="21"/>
      <c r="DCX82" s="21"/>
      <c r="DCY82" s="21"/>
      <c r="DCZ82" s="21"/>
      <c r="DDA82" s="21"/>
      <c r="DDB82" s="21"/>
      <c r="DDC82" s="21"/>
      <c r="DDD82" s="21"/>
      <c r="DDE82" s="21"/>
      <c r="DDF82" s="21"/>
      <c r="DDG82" s="21"/>
      <c r="DDH82" s="21"/>
      <c r="DDI82" s="21"/>
      <c r="DDJ82" s="21"/>
      <c r="DDK82" s="21"/>
      <c r="DDL82" s="21"/>
      <c r="DDM82" s="21"/>
      <c r="DDN82" s="21"/>
      <c r="DDO82" s="21"/>
      <c r="DDP82" s="21"/>
      <c r="DDQ82" s="21"/>
      <c r="DDR82" s="21"/>
      <c r="DDS82" s="21"/>
      <c r="DDT82" s="21"/>
      <c r="DDU82" s="21"/>
      <c r="DDV82" s="21"/>
      <c r="DDW82" s="21"/>
      <c r="DDX82" s="21"/>
      <c r="DDY82" s="21"/>
      <c r="DDZ82" s="21"/>
      <c r="DEA82" s="21"/>
      <c r="DEB82" s="21"/>
      <c r="DEC82" s="21"/>
      <c r="DED82" s="21"/>
      <c r="DEE82" s="21"/>
      <c r="DEF82" s="21"/>
      <c r="DEG82" s="21"/>
      <c r="DEH82" s="21"/>
      <c r="DEI82" s="21"/>
      <c r="DEJ82" s="21"/>
      <c r="DEK82" s="21"/>
      <c r="DEL82" s="21"/>
      <c r="DEM82" s="21"/>
      <c r="DEN82" s="21"/>
      <c r="DEO82" s="21"/>
      <c r="DEP82" s="21"/>
      <c r="DEQ82" s="21"/>
      <c r="DER82" s="21"/>
      <c r="DES82" s="21"/>
      <c r="DET82" s="21"/>
      <c r="DEU82" s="21"/>
      <c r="DEV82" s="21"/>
      <c r="DEW82" s="21"/>
      <c r="DEX82" s="21"/>
      <c r="DEY82" s="21"/>
      <c r="DEZ82" s="21"/>
      <c r="DFA82" s="21"/>
      <c r="DFB82" s="21"/>
      <c r="DFC82" s="21"/>
      <c r="DFD82" s="21"/>
      <c r="DFE82" s="21"/>
      <c r="DFF82" s="21"/>
      <c r="DFG82" s="21"/>
      <c r="DFH82" s="21"/>
      <c r="DFI82" s="21"/>
      <c r="DFJ82" s="21"/>
      <c r="DFK82" s="21"/>
      <c r="DFL82" s="21"/>
      <c r="DFM82" s="21"/>
      <c r="DFN82" s="21"/>
      <c r="DFO82" s="21"/>
      <c r="DFP82" s="21"/>
      <c r="DFQ82" s="21"/>
      <c r="DFR82" s="21"/>
      <c r="DFS82" s="21"/>
      <c r="DFT82" s="21"/>
      <c r="DFU82" s="21"/>
      <c r="DFV82" s="21"/>
      <c r="DFW82" s="21"/>
      <c r="DFX82" s="21"/>
      <c r="DFY82" s="21"/>
      <c r="DFZ82" s="21"/>
      <c r="DGA82" s="21"/>
      <c r="DGB82" s="21"/>
      <c r="DGC82" s="21"/>
      <c r="DGD82" s="21"/>
      <c r="DGE82" s="21"/>
      <c r="DGF82" s="21"/>
      <c r="DGG82" s="21"/>
      <c r="DGH82" s="21"/>
      <c r="DGI82" s="21"/>
      <c r="DGJ82" s="21"/>
      <c r="DGK82" s="21"/>
      <c r="DGL82" s="21"/>
      <c r="DGM82" s="21"/>
      <c r="DGN82" s="21"/>
      <c r="DGO82" s="21"/>
      <c r="DGP82" s="21"/>
      <c r="DGQ82" s="21"/>
      <c r="DGR82" s="21"/>
      <c r="DGS82" s="21"/>
      <c r="DGT82" s="21"/>
      <c r="DGU82" s="21"/>
      <c r="DGV82" s="21"/>
      <c r="DGW82" s="21"/>
      <c r="DGX82" s="21"/>
      <c r="DGY82" s="21"/>
      <c r="DGZ82" s="21"/>
      <c r="DHA82" s="21"/>
      <c r="DHB82" s="21"/>
      <c r="DHC82" s="21"/>
      <c r="DHD82" s="21"/>
      <c r="DHE82" s="21"/>
      <c r="DHF82" s="21"/>
      <c r="DHG82" s="21"/>
      <c r="DHH82" s="21"/>
      <c r="DHI82" s="21"/>
      <c r="DHJ82" s="21"/>
      <c r="DHK82" s="21"/>
      <c r="DHL82" s="21"/>
      <c r="DHM82" s="21"/>
      <c r="DHN82" s="21"/>
      <c r="DHO82" s="21"/>
      <c r="DHP82" s="21"/>
      <c r="DHQ82" s="21"/>
      <c r="DHR82" s="21"/>
      <c r="DHS82" s="21"/>
      <c r="DHT82" s="21"/>
      <c r="DHU82" s="21"/>
      <c r="DHV82" s="21"/>
      <c r="DHW82" s="21"/>
      <c r="DHX82" s="21"/>
      <c r="DHY82" s="21"/>
      <c r="DHZ82" s="21"/>
      <c r="DIA82" s="21"/>
      <c r="DIB82" s="21"/>
      <c r="DIC82" s="21"/>
      <c r="DID82" s="21"/>
      <c r="DIE82" s="21"/>
      <c r="DIF82" s="21"/>
      <c r="DIG82" s="21"/>
      <c r="DIH82" s="21"/>
      <c r="DII82" s="21"/>
      <c r="DIJ82" s="21"/>
      <c r="DIK82" s="21"/>
      <c r="DIL82" s="21"/>
      <c r="DIM82" s="21"/>
      <c r="DIN82" s="21"/>
      <c r="DIO82" s="21"/>
      <c r="DIP82" s="21"/>
      <c r="DIQ82" s="21"/>
      <c r="DIR82" s="21"/>
      <c r="DIS82" s="21"/>
      <c r="DIT82" s="21"/>
      <c r="DIU82" s="21"/>
      <c r="DIV82" s="21"/>
      <c r="DIW82" s="21"/>
      <c r="DIX82" s="21"/>
      <c r="DIY82" s="21"/>
      <c r="DIZ82" s="21"/>
      <c r="DJA82" s="21"/>
      <c r="DJB82" s="21"/>
      <c r="DJC82" s="21"/>
      <c r="DJD82" s="21"/>
      <c r="DJE82" s="21"/>
      <c r="DJF82" s="21"/>
      <c r="DJG82" s="21"/>
      <c r="DJH82" s="21"/>
      <c r="DJI82" s="21"/>
      <c r="DJJ82" s="21"/>
      <c r="DJK82" s="21"/>
      <c r="DJL82" s="21"/>
      <c r="DJM82" s="21"/>
      <c r="DJN82" s="21"/>
      <c r="DJO82" s="21"/>
      <c r="DJP82" s="21"/>
      <c r="DJQ82" s="21"/>
      <c r="DJR82" s="21"/>
      <c r="DJS82" s="21"/>
      <c r="DJT82" s="21"/>
      <c r="DJU82" s="21"/>
      <c r="DJV82" s="21"/>
      <c r="DJW82" s="21"/>
      <c r="DJX82" s="21"/>
      <c r="DJY82" s="21"/>
      <c r="DJZ82" s="21"/>
      <c r="DKA82" s="21"/>
      <c r="DKB82" s="21"/>
      <c r="DKC82" s="21"/>
      <c r="DKD82" s="21"/>
      <c r="DKE82" s="21"/>
      <c r="DKF82" s="21"/>
      <c r="DKG82" s="21"/>
      <c r="DKH82" s="21"/>
      <c r="DKI82" s="21"/>
      <c r="DKJ82" s="21"/>
      <c r="DKK82" s="21"/>
      <c r="DKL82" s="21"/>
      <c r="DKM82" s="21"/>
      <c r="DKN82" s="21"/>
      <c r="DKO82" s="21"/>
      <c r="DKP82" s="21"/>
      <c r="DKQ82" s="21"/>
      <c r="DKR82" s="21"/>
      <c r="DKS82" s="21"/>
      <c r="DKT82" s="21"/>
      <c r="DKU82" s="21"/>
      <c r="DKV82" s="21"/>
      <c r="DKW82" s="21"/>
      <c r="DKX82" s="21"/>
      <c r="DKY82" s="21"/>
      <c r="DKZ82" s="21"/>
      <c r="DLA82" s="21"/>
      <c r="DLB82" s="21"/>
      <c r="DLC82" s="21"/>
      <c r="DLD82" s="21"/>
      <c r="DLE82" s="21"/>
      <c r="DLF82" s="21"/>
      <c r="DLG82" s="21"/>
      <c r="DLH82" s="21"/>
      <c r="DLI82" s="21"/>
      <c r="DLJ82" s="21"/>
      <c r="DLK82" s="21"/>
      <c r="DLL82" s="21"/>
      <c r="DLM82" s="21"/>
      <c r="DLN82" s="21"/>
      <c r="DLO82" s="21"/>
      <c r="DLP82" s="21"/>
      <c r="DLQ82" s="21"/>
      <c r="DLR82" s="21"/>
      <c r="DLS82" s="21"/>
      <c r="DLT82" s="21"/>
      <c r="DLU82" s="21"/>
      <c r="DLV82" s="21"/>
      <c r="DLW82" s="21"/>
      <c r="DLX82" s="21"/>
      <c r="DLY82" s="21"/>
      <c r="DLZ82" s="21"/>
      <c r="DMA82" s="21"/>
      <c r="DMB82" s="21"/>
      <c r="DMC82" s="21"/>
      <c r="DMD82" s="21"/>
      <c r="DME82" s="21"/>
      <c r="DMF82" s="21"/>
      <c r="DMG82" s="21"/>
      <c r="DMH82" s="21"/>
      <c r="DMI82" s="21"/>
      <c r="DMJ82" s="21"/>
      <c r="DMK82" s="21"/>
      <c r="DML82" s="21"/>
      <c r="DMM82" s="21"/>
      <c r="DMN82" s="21"/>
      <c r="DMO82" s="21"/>
      <c r="DMP82" s="21"/>
      <c r="DMQ82" s="21"/>
      <c r="DMR82" s="21"/>
      <c r="DMS82" s="21"/>
      <c r="DMT82" s="21"/>
      <c r="DMU82" s="21"/>
      <c r="DMV82" s="21"/>
      <c r="DMW82" s="21"/>
      <c r="DMX82" s="21"/>
      <c r="DMY82" s="21"/>
      <c r="DMZ82" s="21"/>
      <c r="DNA82" s="21"/>
      <c r="DNB82" s="21"/>
      <c r="DNC82" s="21"/>
      <c r="DND82" s="21"/>
      <c r="DNE82" s="21"/>
      <c r="DNF82" s="21"/>
      <c r="DNG82" s="21"/>
      <c r="DNH82" s="21"/>
      <c r="DNI82" s="21"/>
      <c r="DNJ82" s="21"/>
      <c r="DNK82" s="21"/>
      <c r="DNL82" s="21"/>
      <c r="DNM82" s="21"/>
      <c r="DNN82" s="21"/>
      <c r="DNO82" s="21"/>
      <c r="DNP82" s="21"/>
      <c r="DNQ82" s="21"/>
      <c r="DNR82" s="21"/>
      <c r="DNS82" s="21"/>
      <c r="DNT82" s="21"/>
      <c r="DNU82" s="21"/>
      <c r="DNV82" s="21"/>
      <c r="DNW82" s="21"/>
      <c r="DNX82" s="21"/>
      <c r="DNY82" s="21"/>
      <c r="DNZ82" s="21"/>
      <c r="DOA82" s="21"/>
      <c r="DOB82" s="21"/>
      <c r="DOC82" s="21"/>
      <c r="DOD82" s="21"/>
      <c r="DOE82" s="21"/>
      <c r="DOF82" s="21"/>
      <c r="DOG82" s="21"/>
      <c r="DOH82" s="21"/>
      <c r="DOI82" s="21"/>
      <c r="DOJ82" s="21"/>
      <c r="DOK82" s="21"/>
      <c r="DOL82" s="21"/>
      <c r="DOM82" s="21"/>
      <c r="DON82" s="21"/>
      <c r="DOO82" s="21"/>
      <c r="DOP82" s="21"/>
      <c r="DOQ82" s="21"/>
      <c r="DOR82" s="21"/>
      <c r="DOS82" s="21"/>
      <c r="DOT82" s="21"/>
      <c r="DOU82" s="21"/>
      <c r="DOV82" s="21"/>
      <c r="DOW82" s="21"/>
      <c r="DOX82" s="21"/>
      <c r="DOY82" s="21"/>
      <c r="DOZ82" s="21"/>
      <c r="DPA82" s="21"/>
      <c r="DPB82" s="21"/>
      <c r="DPC82" s="21"/>
      <c r="DPD82" s="21"/>
      <c r="DPE82" s="21"/>
      <c r="DPF82" s="21"/>
      <c r="DPG82" s="21"/>
      <c r="DPH82" s="21"/>
      <c r="DPI82" s="21"/>
      <c r="DPJ82" s="21"/>
      <c r="DPK82" s="21"/>
      <c r="DPL82" s="21"/>
      <c r="DPM82" s="21"/>
      <c r="DPN82" s="21"/>
      <c r="DPO82" s="21"/>
      <c r="DPP82" s="21"/>
      <c r="DPQ82" s="21"/>
      <c r="DPR82" s="21"/>
      <c r="DPS82" s="21"/>
      <c r="DPT82" s="21"/>
      <c r="DPU82" s="21"/>
      <c r="DPV82" s="21"/>
      <c r="DPW82" s="21"/>
      <c r="DPX82" s="21"/>
      <c r="DPY82" s="21"/>
      <c r="DPZ82" s="21"/>
      <c r="DQA82" s="21"/>
      <c r="DQB82" s="21"/>
      <c r="DQC82" s="21"/>
      <c r="DQD82" s="21"/>
      <c r="DQE82" s="21"/>
      <c r="DQF82" s="21"/>
      <c r="DQG82" s="21"/>
      <c r="DQH82" s="21"/>
      <c r="DQI82" s="21"/>
      <c r="DQJ82" s="21"/>
      <c r="DQK82" s="21"/>
      <c r="DQL82" s="21"/>
      <c r="DQM82" s="21"/>
      <c r="DQN82" s="21"/>
      <c r="DQO82" s="21"/>
      <c r="DQP82" s="21"/>
      <c r="DQQ82" s="21"/>
      <c r="DQR82" s="21"/>
      <c r="DQS82" s="21"/>
      <c r="DQT82" s="21"/>
      <c r="DQU82" s="21"/>
      <c r="DQV82" s="21"/>
      <c r="DQW82" s="21"/>
      <c r="DQX82" s="21"/>
      <c r="DQY82" s="21"/>
      <c r="DQZ82" s="21"/>
      <c r="DRA82" s="21"/>
      <c r="DRB82" s="21"/>
      <c r="DRC82" s="21"/>
      <c r="DRD82" s="21"/>
      <c r="DRE82" s="21"/>
      <c r="DRF82" s="21"/>
      <c r="DRG82" s="21"/>
      <c r="DRH82" s="21"/>
      <c r="DRI82" s="21"/>
      <c r="DRJ82" s="21"/>
      <c r="DRK82" s="21"/>
      <c r="DRL82" s="21"/>
      <c r="DRM82" s="21"/>
      <c r="DRN82" s="21"/>
      <c r="DRO82" s="21"/>
      <c r="DRP82" s="21"/>
      <c r="DRQ82" s="21"/>
      <c r="DRR82" s="21"/>
      <c r="DRS82" s="21"/>
    </row>
    <row r="83" spans="1:3191" s="21" customFormat="1" ht="39.75" customHeight="1" x14ac:dyDescent="0.2">
      <c r="B83" s="86"/>
      <c r="C83" s="65"/>
      <c r="D83" s="64"/>
      <c r="E83" s="64">
        <v>2</v>
      </c>
      <c r="F83" s="160" t="s">
        <v>45</v>
      </c>
      <c r="G83" s="161" t="s">
        <v>118</v>
      </c>
      <c r="H83" s="162"/>
      <c r="I83" s="90"/>
      <c r="J83" s="181" t="s">
        <v>243</v>
      </c>
      <c r="K83" s="73"/>
      <c r="L83" s="90">
        <v>41662</v>
      </c>
      <c r="M83" s="73"/>
      <c r="N83" s="74"/>
      <c r="O83" s="83" t="s">
        <v>225</v>
      </c>
      <c r="P83" s="140">
        <v>30</v>
      </c>
      <c r="Q83" s="75"/>
      <c r="R83" s="94"/>
      <c r="S83" s="141" t="s">
        <v>252</v>
      </c>
      <c r="T83" s="75"/>
      <c r="U83" s="56"/>
      <c r="V83" s="57"/>
      <c r="W83" s="136"/>
      <c r="X83" s="137"/>
      <c r="Y83" s="60"/>
      <c r="Z83" s="84"/>
      <c r="AA83" s="62"/>
      <c r="AB83" s="62"/>
      <c r="AC83" s="62"/>
    </row>
    <row r="84" spans="1:3191" s="21" customFormat="1" x14ac:dyDescent="0.2">
      <c r="B84" s="86"/>
      <c r="C84" s="65"/>
      <c r="D84" s="64"/>
      <c r="E84" s="64"/>
      <c r="F84" s="160"/>
      <c r="G84" s="163" t="s">
        <v>118</v>
      </c>
      <c r="H84" s="156"/>
      <c r="I84" s="69"/>
      <c r="J84" s="181" t="s">
        <v>243</v>
      </c>
      <c r="K84" s="73"/>
      <c r="L84" s="90">
        <v>41662</v>
      </c>
      <c r="M84" s="73"/>
      <c r="N84" s="74"/>
      <c r="O84" s="83" t="s">
        <v>225</v>
      </c>
      <c r="P84" s="150">
        <v>30</v>
      </c>
      <c r="Q84" s="75"/>
      <c r="R84" s="94"/>
      <c r="S84" s="141"/>
      <c r="T84" s="75"/>
      <c r="U84" s="56"/>
      <c r="V84" s="57"/>
      <c r="W84" s="136"/>
      <c r="X84" s="137"/>
      <c r="Y84" s="60"/>
      <c r="Z84" s="61"/>
      <c r="AA84" s="62"/>
      <c r="AB84" s="62"/>
      <c r="AC84" s="62"/>
    </row>
    <row r="85" spans="1:3191" s="21" customFormat="1" x14ac:dyDescent="0.2">
      <c r="B85" s="86"/>
      <c r="C85" s="65"/>
      <c r="D85" s="64"/>
      <c r="E85" s="64">
        <v>3</v>
      </c>
      <c r="F85" s="160" t="s">
        <v>46</v>
      </c>
      <c r="G85" s="163" t="s">
        <v>118</v>
      </c>
      <c r="H85" s="156"/>
      <c r="I85" s="69"/>
      <c r="J85" s="181" t="s">
        <v>243</v>
      </c>
      <c r="K85" s="73"/>
      <c r="L85" s="90">
        <v>41662</v>
      </c>
      <c r="M85" s="73"/>
      <c r="N85" s="74"/>
      <c r="O85" s="83" t="s">
        <v>225</v>
      </c>
      <c r="P85" s="150">
        <v>30</v>
      </c>
      <c r="Q85" s="75"/>
      <c r="R85" s="94"/>
      <c r="S85" s="141"/>
      <c r="T85" s="55"/>
      <c r="U85" s="56"/>
      <c r="V85" s="56"/>
      <c r="W85" s="136"/>
      <c r="X85" s="137"/>
      <c r="Y85" s="60"/>
      <c r="Z85" s="84"/>
      <c r="AA85" s="62"/>
      <c r="AB85" s="62"/>
      <c r="AC85" s="62"/>
    </row>
    <row r="86" spans="1:3191" s="21" customFormat="1" ht="25.5" x14ac:dyDescent="0.2">
      <c r="B86" s="86"/>
      <c r="C86" s="65"/>
      <c r="D86" s="64"/>
      <c r="E86" s="64">
        <v>4</v>
      </c>
      <c r="F86" s="160" t="s">
        <v>47</v>
      </c>
      <c r="G86" s="163" t="s">
        <v>118</v>
      </c>
      <c r="H86" s="156"/>
      <c r="I86" s="69"/>
      <c r="J86" s="181" t="s">
        <v>243</v>
      </c>
      <c r="K86" s="73"/>
      <c r="L86" s="90">
        <v>41662</v>
      </c>
      <c r="M86" s="73"/>
      <c r="N86" s="74"/>
      <c r="O86" s="83" t="s">
        <v>225</v>
      </c>
      <c r="P86" s="150">
        <v>30</v>
      </c>
      <c r="Q86" s="75"/>
      <c r="R86" s="94"/>
      <c r="S86" s="141"/>
      <c r="T86" s="75"/>
      <c r="U86" s="56"/>
      <c r="V86" s="57"/>
      <c r="W86" s="136"/>
      <c r="X86" s="137"/>
      <c r="Y86" s="60"/>
      <c r="Z86" s="84"/>
      <c r="AA86" s="62"/>
      <c r="AB86" s="62"/>
      <c r="AC86" s="62"/>
    </row>
    <row r="87" spans="1:3191" s="21" customFormat="1" x14ac:dyDescent="0.2">
      <c r="B87" s="64"/>
      <c r="C87" s="65"/>
      <c r="D87" s="64"/>
      <c r="E87" s="64"/>
      <c r="F87" s="160"/>
      <c r="G87" s="163" t="s">
        <v>103</v>
      </c>
      <c r="H87" s="156"/>
      <c r="I87" s="157"/>
      <c r="J87" s="181" t="s">
        <v>243</v>
      </c>
      <c r="K87" s="73"/>
      <c r="L87" s="90">
        <v>41662</v>
      </c>
      <c r="M87" s="73"/>
      <c r="N87" s="74"/>
      <c r="O87" s="83" t="s">
        <v>225</v>
      </c>
      <c r="P87" s="159">
        <v>5</v>
      </c>
      <c r="Q87" s="55"/>
      <c r="R87" s="77"/>
      <c r="S87" s="78"/>
      <c r="T87" s="75"/>
      <c r="U87" s="56"/>
      <c r="V87" s="57"/>
      <c r="W87" s="164"/>
      <c r="X87" s="137"/>
      <c r="Y87" s="60"/>
      <c r="Z87" s="61"/>
      <c r="AA87" s="62"/>
      <c r="AB87" s="62"/>
      <c r="AC87" s="62"/>
    </row>
    <row r="88" spans="1:3191" s="21" customFormat="1" x14ac:dyDescent="0.2">
      <c r="B88" s="64"/>
      <c r="C88" s="65"/>
      <c r="D88" s="64"/>
      <c r="E88" s="64"/>
      <c r="F88" s="160"/>
      <c r="G88" s="163" t="s">
        <v>103</v>
      </c>
      <c r="H88" s="156"/>
      <c r="I88" s="157"/>
      <c r="J88" s="181" t="s">
        <v>243</v>
      </c>
      <c r="K88" s="73"/>
      <c r="L88" s="90">
        <v>41662</v>
      </c>
      <c r="M88" s="73"/>
      <c r="N88" s="74"/>
      <c r="O88" s="83" t="s">
        <v>225</v>
      </c>
      <c r="P88" s="159">
        <v>5</v>
      </c>
      <c r="Q88" s="55"/>
      <c r="R88" s="77"/>
      <c r="S88" s="78"/>
      <c r="T88" s="75"/>
      <c r="U88" s="56"/>
      <c r="V88" s="57"/>
      <c r="W88" s="164"/>
      <c r="X88" s="137"/>
      <c r="Y88" s="60"/>
      <c r="Z88" s="61"/>
      <c r="AA88" s="62"/>
      <c r="AB88" s="62"/>
      <c r="AC88" s="62"/>
    </row>
    <row r="89" spans="1:3191" ht="13.5" thickBot="1" x14ac:dyDescent="0.25">
      <c r="A89" s="6"/>
      <c r="B89" s="99"/>
      <c r="C89" s="165"/>
      <c r="D89" s="99"/>
      <c r="E89" s="99"/>
      <c r="F89" s="166"/>
      <c r="G89" s="167" t="s">
        <v>103</v>
      </c>
      <c r="H89" s="168"/>
      <c r="I89" s="103"/>
      <c r="J89" s="360" t="s">
        <v>243</v>
      </c>
      <c r="K89" s="105"/>
      <c r="L89" s="103">
        <v>41662</v>
      </c>
      <c r="M89" s="105"/>
      <c r="N89" s="106"/>
      <c r="O89" s="324" t="s">
        <v>225</v>
      </c>
      <c r="P89" s="169">
        <v>5</v>
      </c>
      <c r="Q89" s="107"/>
      <c r="R89" s="108"/>
      <c r="S89" s="170"/>
      <c r="T89" s="171"/>
      <c r="U89" s="109"/>
      <c r="V89" s="172"/>
      <c r="W89" s="173"/>
      <c r="X89" s="174"/>
      <c r="Y89" s="112"/>
      <c r="Z89" s="175"/>
      <c r="AA89" s="114"/>
      <c r="AB89" s="176"/>
      <c r="AC89" s="114"/>
    </row>
    <row r="90" spans="1:3191" s="128" customFormat="1" ht="13.5" thickTop="1" x14ac:dyDescent="0.2">
      <c r="A90" s="21"/>
      <c r="B90" s="115">
        <v>7.1</v>
      </c>
      <c r="C90" s="129">
        <v>3</v>
      </c>
      <c r="D90" s="115">
        <v>1</v>
      </c>
      <c r="E90" s="115">
        <v>1</v>
      </c>
      <c r="F90" s="177" t="s">
        <v>133</v>
      </c>
      <c r="G90" s="178" t="s">
        <v>153</v>
      </c>
      <c r="H90" s="179"/>
      <c r="I90" s="180"/>
      <c r="J90" s="181" t="s">
        <v>237</v>
      </c>
      <c r="K90" s="181"/>
      <c r="L90" s="131">
        <v>41662</v>
      </c>
      <c r="M90" s="130"/>
      <c r="N90" s="182"/>
      <c r="O90" s="133" t="s">
        <v>225</v>
      </c>
      <c r="P90" s="183">
        <v>5</v>
      </c>
      <c r="Q90" s="120"/>
      <c r="R90" s="122"/>
      <c r="S90" s="134"/>
      <c r="T90" s="120"/>
      <c r="U90" s="123"/>
      <c r="V90" s="184"/>
      <c r="W90" s="136"/>
      <c r="X90" s="137"/>
      <c r="Y90" s="126"/>
      <c r="Z90" s="138"/>
      <c r="AA90" s="40"/>
      <c r="AB90" s="40"/>
      <c r="AC90" s="40"/>
      <c r="AD90" s="21"/>
      <c r="AE90" s="21"/>
      <c r="AF90" s="21"/>
      <c r="AG90" s="21"/>
      <c r="AH90" s="21"/>
      <c r="AI90" s="21"/>
      <c r="AJ90" s="21"/>
      <c r="AK90" s="21"/>
      <c r="AL90" s="21"/>
      <c r="AM90" s="21"/>
      <c r="AN90" s="21"/>
      <c r="AO90" s="21"/>
      <c r="AP90" s="21"/>
      <c r="AQ90" s="21"/>
      <c r="AR90" s="21"/>
      <c r="AS90" s="21"/>
      <c r="AT90" s="21"/>
      <c r="AU90" s="21"/>
      <c r="AV90" s="21"/>
      <c r="AW90" s="21"/>
      <c r="AX90" s="21"/>
      <c r="AY90" s="21"/>
      <c r="AZ90" s="21"/>
      <c r="BA90" s="21"/>
      <c r="BB90" s="21"/>
      <c r="BC90" s="21"/>
      <c r="BD90" s="21"/>
      <c r="BE90" s="21"/>
      <c r="BF90" s="21"/>
      <c r="BG90" s="21"/>
      <c r="BH90" s="21"/>
      <c r="BI90" s="21"/>
      <c r="BJ90" s="21"/>
      <c r="BK90" s="21"/>
      <c r="BL90" s="21"/>
      <c r="BM90" s="21"/>
      <c r="BN90" s="21"/>
      <c r="BO90" s="21"/>
      <c r="BP90" s="21"/>
      <c r="BQ90" s="21"/>
      <c r="BR90" s="21"/>
      <c r="BS90" s="21"/>
      <c r="BT90" s="21"/>
      <c r="BU90" s="21"/>
      <c r="BV90" s="21"/>
      <c r="BW90" s="21"/>
      <c r="BX90" s="21"/>
      <c r="BY90" s="21"/>
      <c r="BZ90" s="21"/>
      <c r="CA90" s="21"/>
      <c r="CB90" s="21"/>
      <c r="CC90" s="21"/>
      <c r="CD90" s="21"/>
      <c r="CE90" s="21"/>
      <c r="CF90" s="21"/>
      <c r="CG90" s="21"/>
      <c r="CH90" s="21"/>
      <c r="CI90" s="21"/>
      <c r="CJ90" s="21"/>
      <c r="CK90" s="21"/>
      <c r="CL90" s="21"/>
      <c r="CM90" s="21"/>
      <c r="CN90" s="21"/>
      <c r="CO90" s="21"/>
      <c r="CP90" s="21"/>
      <c r="CQ90" s="21"/>
      <c r="CR90" s="21"/>
      <c r="CS90" s="21"/>
      <c r="CT90" s="21"/>
      <c r="CU90" s="21"/>
      <c r="CV90" s="21"/>
      <c r="CW90" s="21"/>
      <c r="CX90" s="21"/>
      <c r="CY90" s="21"/>
      <c r="CZ90" s="21"/>
      <c r="DA90" s="21"/>
      <c r="DB90" s="21"/>
      <c r="DC90" s="21"/>
      <c r="DD90" s="21"/>
      <c r="DE90" s="21"/>
      <c r="DF90" s="21"/>
      <c r="DG90" s="21"/>
      <c r="DH90" s="21"/>
      <c r="DI90" s="21"/>
      <c r="DJ90" s="21"/>
      <c r="DK90" s="21"/>
      <c r="DL90" s="21"/>
      <c r="DM90" s="21"/>
      <c r="DN90" s="21"/>
      <c r="DO90" s="21"/>
      <c r="DP90" s="21"/>
      <c r="DQ90" s="21"/>
      <c r="DR90" s="21"/>
      <c r="DS90" s="21"/>
      <c r="DT90" s="21"/>
      <c r="DU90" s="21"/>
      <c r="DV90" s="21"/>
      <c r="DW90" s="21"/>
      <c r="DX90" s="21"/>
      <c r="DY90" s="21"/>
      <c r="DZ90" s="21"/>
      <c r="EA90" s="21"/>
      <c r="EB90" s="21"/>
      <c r="EC90" s="21"/>
      <c r="ED90" s="21"/>
      <c r="EE90" s="21"/>
      <c r="EF90" s="21"/>
      <c r="EG90" s="21"/>
      <c r="EH90" s="21"/>
      <c r="EI90" s="21"/>
      <c r="EJ90" s="21"/>
      <c r="EK90" s="21"/>
      <c r="EL90" s="21"/>
      <c r="EM90" s="21"/>
      <c r="EN90" s="21"/>
      <c r="EO90" s="21"/>
      <c r="EP90" s="21"/>
      <c r="EQ90" s="21"/>
      <c r="ER90" s="21"/>
      <c r="ES90" s="21"/>
      <c r="ET90" s="21"/>
      <c r="EU90" s="21"/>
      <c r="EV90" s="21"/>
      <c r="EW90" s="21"/>
      <c r="EX90" s="21"/>
      <c r="EY90" s="21"/>
      <c r="EZ90" s="21"/>
      <c r="FA90" s="21"/>
      <c r="FB90" s="21"/>
      <c r="FC90" s="21"/>
      <c r="FD90" s="21"/>
      <c r="FE90" s="21"/>
      <c r="FF90" s="21"/>
      <c r="FG90" s="21"/>
      <c r="FH90" s="21"/>
      <c r="FI90" s="21"/>
      <c r="FJ90" s="21"/>
      <c r="FK90" s="21"/>
      <c r="FL90" s="21"/>
      <c r="FM90" s="21"/>
      <c r="FN90" s="21"/>
      <c r="FO90" s="21"/>
      <c r="FP90" s="21"/>
      <c r="FQ90" s="21"/>
      <c r="FR90" s="21"/>
      <c r="FS90" s="21"/>
      <c r="FT90" s="21"/>
      <c r="FU90" s="21"/>
      <c r="FV90" s="21"/>
      <c r="FW90" s="21"/>
      <c r="FX90" s="21"/>
      <c r="FY90" s="21"/>
      <c r="FZ90" s="21"/>
      <c r="GA90" s="21"/>
      <c r="GB90" s="21"/>
      <c r="GC90" s="21"/>
      <c r="GD90" s="21"/>
      <c r="GE90" s="21"/>
      <c r="GF90" s="21"/>
      <c r="GG90" s="21"/>
      <c r="GH90" s="21"/>
      <c r="GI90" s="21"/>
      <c r="GJ90" s="21"/>
      <c r="GK90" s="21"/>
      <c r="GL90" s="21"/>
      <c r="GM90" s="21"/>
      <c r="GN90" s="21"/>
      <c r="GO90" s="21"/>
      <c r="GP90" s="21"/>
      <c r="GQ90" s="21"/>
      <c r="GR90" s="21"/>
      <c r="GS90" s="21"/>
      <c r="GT90" s="21"/>
      <c r="GU90" s="21"/>
      <c r="GV90" s="21"/>
      <c r="GW90" s="21"/>
      <c r="GX90" s="21"/>
      <c r="GY90" s="21"/>
      <c r="GZ90" s="21"/>
      <c r="HA90" s="21"/>
      <c r="HB90" s="21"/>
      <c r="HC90" s="21"/>
      <c r="HD90" s="21"/>
      <c r="HE90" s="21"/>
      <c r="HF90" s="21"/>
      <c r="HG90" s="21"/>
      <c r="HH90" s="21"/>
      <c r="HI90" s="21"/>
      <c r="HJ90" s="21"/>
      <c r="HK90" s="21"/>
      <c r="HL90" s="21"/>
      <c r="HM90" s="21"/>
      <c r="HN90" s="21"/>
      <c r="HO90" s="21"/>
      <c r="HP90" s="21"/>
      <c r="HQ90" s="21"/>
      <c r="HR90" s="21"/>
      <c r="HS90" s="21"/>
      <c r="HT90" s="21"/>
      <c r="HU90" s="21"/>
      <c r="HV90" s="21"/>
      <c r="HW90" s="21"/>
      <c r="HX90" s="21"/>
      <c r="HY90" s="21"/>
      <c r="HZ90" s="21"/>
      <c r="IA90" s="21"/>
      <c r="IB90" s="21"/>
      <c r="IC90" s="21"/>
      <c r="ID90" s="21"/>
      <c r="IE90" s="21"/>
      <c r="IF90" s="21"/>
      <c r="IG90" s="21"/>
      <c r="IH90" s="21"/>
      <c r="II90" s="21"/>
      <c r="IJ90" s="21"/>
      <c r="IK90" s="21"/>
      <c r="IL90" s="21"/>
      <c r="IM90" s="21"/>
      <c r="IN90" s="21"/>
      <c r="IO90" s="21"/>
      <c r="IP90" s="21"/>
      <c r="IQ90" s="21"/>
      <c r="IR90" s="21"/>
      <c r="IS90" s="21"/>
      <c r="IT90" s="21"/>
      <c r="IU90" s="21"/>
      <c r="IV90" s="21"/>
      <c r="IW90" s="21"/>
      <c r="IX90" s="21"/>
      <c r="IY90" s="21"/>
      <c r="IZ90" s="21"/>
      <c r="JA90" s="21"/>
      <c r="JB90" s="21"/>
      <c r="JC90" s="21"/>
      <c r="JD90" s="21"/>
      <c r="JE90" s="21"/>
      <c r="JF90" s="21"/>
      <c r="JG90" s="21"/>
      <c r="JH90" s="21"/>
      <c r="JI90" s="21"/>
      <c r="JJ90" s="21"/>
      <c r="JK90" s="21"/>
      <c r="JL90" s="21"/>
      <c r="JM90" s="21"/>
      <c r="JN90" s="21"/>
      <c r="JO90" s="21"/>
      <c r="JP90" s="21"/>
      <c r="JQ90" s="21"/>
      <c r="JR90" s="21"/>
      <c r="JS90" s="21"/>
      <c r="JT90" s="21"/>
      <c r="JU90" s="21"/>
      <c r="JV90" s="21"/>
      <c r="JW90" s="21"/>
      <c r="JX90" s="21"/>
      <c r="JY90" s="21"/>
      <c r="JZ90" s="21"/>
      <c r="KA90" s="21"/>
      <c r="KB90" s="21"/>
      <c r="KC90" s="21"/>
      <c r="KD90" s="21"/>
      <c r="KE90" s="21"/>
      <c r="KF90" s="21"/>
      <c r="KG90" s="21"/>
      <c r="KH90" s="21"/>
      <c r="KI90" s="21"/>
      <c r="KJ90" s="21"/>
      <c r="KK90" s="21"/>
      <c r="KL90" s="21"/>
      <c r="KM90" s="21"/>
      <c r="KN90" s="21"/>
      <c r="KO90" s="21"/>
      <c r="KP90" s="21"/>
      <c r="KQ90" s="21"/>
      <c r="KR90" s="21"/>
      <c r="KS90" s="21"/>
      <c r="KT90" s="21"/>
      <c r="KU90" s="21"/>
      <c r="KV90" s="21"/>
      <c r="KW90" s="21"/>
      <c r="KX90" s="21"/>
      <c r="KY90" s="21"/>
      <c r="KZ90" s="21"/>
      <c r="LA90" s="21"/>
      <c r="LB90" s="21"/>
      <c r="LC90" s="21"/>
      <c r="LD90" s="21"/>
      <c r="LE90" s="21"/>
      <c r="LF90" s="21"/>
      <c r="LG90" s="21"/>
      <c r="LH90" s="21"/>
      <c r="LI90" s="21"/>
      <c r="LJ90" s="21"/>
      <c r="LK90" s="21"/>
      <c r="LL90" s="21"/>
      <c r="LM90" s="21"/>
      <c r="LN90" s="21"/>
      <c r="LO90" s="21"/>
      <c r="LP90" s="21"/>
      <c r="LQ90" s="21"/>
      <c r="LR90" s="21"/>
      <c r="LS90" s="21"/>
      <c r="LT90" s="21"/>
      <c r="LU90" s="21"/>
      <c r="LV90" s="21"/>
      <c r="LW90" s="21"/>
      <c r="LX90" s="21"/>
      <c r="LY90" s="21"/>
      <c r="LZ90" s="21"/>
      <c r="MA90" s="21"/>
      <c r="MB90" s="21"/>
      <c r="MC90" s="21"/>
      <c r="MD90" s="21"/>
      <c r="ME90" s="21"/>
      <c r="MF90" s="21"/>
      <c r="MG90" s="21"/>
      <c r="MH90" s="21"/>
      <c r="MI90" s="21"/>
      <c r="MJ90" s="21"/>
      <c r="MK90" s="21"/>
      <c r="ML90" s="21"/>
      <c r="MM90" s="21"/>
      <c r="MN90" s="21"/>
      <c r="MO90" s="21"/>
      <c r="MP90" s="21"/>
      <c r="MQ90" s="21"/>
      <c r="MR90" s="21"/>
      <c r="MS90" s="21"/>
      <c r="MT90" s="21"/>
      <c r="MU90" s="21"/>
      <c r="MV90" s="21"/>
      <c r="MW90" s="21"/>
      <c r="MX90" s="21"/>
      <c r="MY90" s="21"/>
      <c r="MZ90" s="21"/>
      <c r="NA90" s="21"/>
      <c r="NB90" s="21"/>
      <c r="NC90" s="21"/>
      <c r="ND90" s="21"/>
      <c r="NE90" s="21"/>
      <c r="NF90" s="21"/>
      <c r="NG90" s="21"/>
      <c r="NH90" s="21"/>
      <c r="NI90" s="21"/>
      <c r="NJ90" s="21"/>
      <c r="NK90" s="21"/>
      <c r="NL90" s="21"/>
      <c r="NM90" s="21"/>
      <c r="NN90" s="21"/>
      <c r="NO90" s="21"/>
      <c r="NP90" s="21"/>
      <c r="NQ90" s="21"/>
      <c r="NR90" s="21"/>
      <c r="NS90" s="21"/>
      <c r="NT90" s="21"/>
      <c r="NU90" s="21"/>
      <c r="NV90" s="21"/>
      <c r="NW90" s="21"/>
      <c r="NX90" s="21"/>
      <c r="NY90" s="21"/>
      <c r="NZ90" s="21"/>
      <c r="OA90" s="21"/>
      <c r="OB90" s="21"/>
      <c r="OC90" s="21"/>
      <c r="OD90" s="21"/>
      <c r="OE90" s="21"/>
      <c r="OF90" s="21"/>
      <c r="OG90" s="21"/>
      <c r="OH90" s="21"/>
      <c r="OI90" s="21"/>
      <c r="OJ90" s="21"/>
      <c r="OK90" s="21"/>
      <c r="OL90" s="21"/>
      <c r="OM90" s="21"/>
      <c r="ON90" s="21"/>
      <c r="OO90" s="21"/>
      <c r="OP90" s="21"/>
      <c r="OQ90" s="21"/>
      <c r="OR90" s="21"/>
      <c r="OS90" s="21"/>
      <c r="OT90" s="21"/>
      <c r="OU90" s="21"/>
      <c r="OV90" s="21"/>
      <c r="OW90" s="21"/>
      <c r="OX90" s="21"/>
      <c r="OY90" s="21"/>
      <c r="OZ90" s="21"/>
      <c r="PA90" s="21"/>
      <c r="PB90" s="21"/>
      <c r="PC90" s="21"/>
      <c r="PD90" s="21"/>
      <c r="PE90" s="21"/>
      <c r="PF90" s="21"/>
      <c r="PG90" s="21"/>
      <c r="PH90" s="21"/>
      <c r="PI90" s="21"/>
      <c r="PJ90" s="21"/>
      <c r="PK90" s="21"/>
      <c r="PL90" s="21"/>
      <c r="PM90" s="21"/>
      <c r="PN90" s="21"/>
      <c r="PO90" s="21"/>
      <c r="PP90" s="21"/>
      <c r="PQ90" s="21"/>
      <c r="PR90" s="21"/>
      <c r="PS90" s="21"/>
      <c r="PT90" s="21"/>
      <c r="PU90" s="21"/>
      <c r="PV90" s="21"/>
      <c r="PW90" s="21"/>
      <c r="PX90" s="21"/>
      <c r="PY90" s="21"/>
      <c r="PZ90" s="21"/>
      <c r="QA90" s="21"/>
      <c r="QB90" s="21"/>
      <c r="QC90" s="21"/>
      <c r="QD90" s="21"/>
      <c r="QE90" s="21"/>
      <c r="QF90" s="21"/>
      <c r="QG90" s="21"/>
      <c r="QH90" s="21"/>
      <c r="QI90" s="21"/>
      <c r="QJ90" s="21"/>
      <c r="QK90" s="21"/>
      <c r="QL90" s="21"/>
      <c r="QM90" s="21"/>
      <c r="QN90" s="21"/>
      <c r="QO90" s="21"/>
      <c r="QP90" s="21"/>
      <c r="QQ90" s="21"/>
      <c r="QR90" s="21"/>
      <c r="QS90" s="21"/>
      <c r="QT90" s="21"/>
      <c r="QU90" s="21"/>
      <c r="QV90" s="21"/>
      <c r="QW90" s="21"/>
      <c r="QX90" s="21"/>
      <c r="QY90" s="21"/>
      <c r="QZ90" s="21"/>
      <c r="RA90" s="21"/>
      <c r="RB90" s="21"/>
      <c r="RC90" s="21"/>
      <c r="RD90" s="21"/>
      <c r="RE90" s="21"/>
      <c r="RF90" s="21"/>
      <c r="RG90" s="21"/>
      <c r="RH90" s="21"/>
      <c r="RI90" s="21"/>
      <c r="RJ90" s="21"/>
      <c r="RK90" s="21"/>
      <c r="RL90" s="21"/>
      <c r="RM90" s="21"/>
      <c r="RN90" s="21"/>
      <c r="RO90" s="21"/>
      <c r="RP90" s="21"/>
      <c r="RQ90" s="21"/>
      <c r="RR90" s="21"/>
      <c r="RS90" s="21"/>
      <c r="RT90" s="21"/>
      <c r="RU90" s="21"/>
      <c r="RV90" s="21"/>
      <c r="RW90" s="21"/>
      <c r="RX90" s="21"/>
      <c r="RY90" s="21"/>
      <c r="RZ90" s="21"/>
      <c r="SA90" s="21"/>
      <c r="SB90" s="21"/>
      <c r="SC90" s="21"/>
      <c r="SD90" s="21"/>
      <c r="SE90" s="21"/>
      <c r="SF90" s="21"/>
      <c r="SG90" s="21"/>
      <c r="SH90" s="21"/>
      <c r="SI90" s="21"/>
      <c r="SJ90" s="21"/>
      <c r="SK90" s="21"/>
      <c r="SL90" s="21"/>
      <c r="SM90" s="21"/>
      <c r="SN90" s="21"/>
      <c r="SO90" s="21"/>
      <c r="SP90" s="21"/>
      <c r="SQ90" s="21"/>
      <c r="SR90" s="21"/>
      <c r="SS90" s="21"/>
      <c r="ST90" s="21"/>
      <c r="SU90" s="21"/>
      <c r="SV90" s="21"/>
      <c r="SW90" s="21"/>
      <c r="SX90" s="21"/>
      <c r="SY90" s="21"/>
      <c r="SZ90" s="21"/>
      <c r="TA90" s="21"/>
      <c r="TB90" s="21"/>
      <c r="TC90" s="21"/>
      <c r="TD90" s="21"/>
      <c r="TE90" s="21"/>
      <c r="TF90" s="21"/>
      <c r="TG90" s="21"/>
      <c r="TH90" s="21"/>
      <c r="TI90" s="21"/>
      <c r="TJ90" s="21"/>
      <c r="TK90" s="21"/>
      <c r="TL90" s="21"/>
      <c r="TM90" s="21"/>
      <c r="TN90" s="21"/>
      <c r="TO90" s="21"/>
      <c r="TP90" s="21"/>
      <c r="TQ90" s="21"/>
      <c r="TR90" s="21"/>
      <c r="TS90" s="21"/>
      <c r="TT90" s="21"/>
      <c r="TU90" s="21"/>
      <c r="TV90" s="21"/>
      <c r="TW90" s="21"/>
      <c r="TX90" s="21"/>
      <c r="TY90" s="21"/>
      <c r="TZ90" s="21"/>
      <c r="UA90" s="21"/>
      <c r="UB90" s="21"/>
      <c r="UC90" s="21"/>
      <c r="UD90" s="21"/>
      <c r="UE90" s="21"/>
      <c r="UF90" s="21"/>
      <c r="UG90" s="21"/>
      <c r="UH90" s="21"/>
      <c r="UI90" s="21"/>
      <c r="UJ90" s="21"/>
      <c r="UK90" s="21"/>
      <c r="UL90" s="21"/>
      <c r="UM90" s="21"/>
      <c r="UN90" s="21"/>
      <c r="UO90" s="21"/>
      <c r="UP90" s="21"/>
      <c r="UQ90" s="21"/>
      <c r="UR90" s="21"/>
      <c r="US90" s="21"/>
      <c r="UT90" s="21"/>
      <c r="UU90" s="21"/>
      <c r="UV90" s="21"/>
      <c r="UW90" s="21"/>
      <c r="UX90" s="21"/>
      <c r="UY90" s="21"/>
      <c r="UZ90" s="21"/>
      <c r="VA90" s="21"/>
      <c r="VB90" s="21"/>
      <c r="VC90" s="21"/>
      <c r="VD90" s="21"/>
      <c r="VE90" s="21"/>
      <c r="VF90" s="21"/>
      <c r="VG90" s="21"/>
      <c r="VH90" s="21"/>
      <c r="VI90" s="21"/>
      <c r="VJ90" s="21"/>
      <c r="VK90" s="21"/>
      <c r="VL90" s="21"/>
      <c r="VM90" s="21"/>
      <c r="VN90" s="21"/>
      <c r="VO90" s="21"/>
      <c r="VP90" s="21"/>
      <c r="VQ90" s="21"/>
      <c r="VR90" s="21"/>
      <c r="VS90" s="21"/>
      <c r="VT90" s="21"/>
      <c r="VU90" s="21"/>
      <c r="VV90" s="21"/>
      <c r="VW90" s="21"/>
      <c r="VX90" s="21"/>
      <c r="VY90" s="21"/>
      <c r="VZ90" s="21"/>
      <c r="WA90" s="21"/>
      <c r="WB90" s="21"/>
      <c r="WC90" s="21"/>
      <c r="WD90" s="21"/>
      <c r="WE90" s="21"/>
      <c r="WF90" s="21"/>
      <c r="WG90" s="21"/>
      <c r="WH90" s="21"/>
      <c r="WI90" s="21"/>
      <c r="WJ90" s="21"/>
      <c r="WK90" s="21"/>
      <c r="WL90" s="21"/>
      <c r="WM90" s="21"/>
      <c r="WN90" s="21"/>
      <c r="WO90" s="21"/>
      <c r="WP90" s="21"/>
      <c r="WQ90" s="21"/>
      <c r="WR90" s="21"/>
      <c r="WS90" s="21"/>
      <c r="WT90" s="21"/>
      <c r="WU90" s="21"/>
      <c r="WV90" s="21"/>
      <c r="WW90" s="21"/>
      <c r="WX90" s="21"/>
      <c r="WY90" s="21"/>
      <c r="WZ90" s="21"/>
      <c r="XA90" s="21"/>
      <c r="XB90" s="21"/>
      <c r="XC90" s="21"/>
      <c r="XD90" s="21"/>
      <c r="XE90" s="21"/>
      <c r="XF90" s="21"/>
      <c r="XG90" s="21"/>
      <c r="XH90" s="21"/>
      <c r="XI90" s="21"/>
      <c r="XJ90" s="21"/>
      <c r="XK90" s="21"/>
      <c r="XL90" s="21"/>
      <c r="XM90" s="21"/>
      <c r="XN90" s="21"/>
      <c r="XO90" s="21"/>
      <c r="XP90" s="21"/>
      <c r="XQ90" s="21"/>
      <c r="XR90" s="21"/>
      <c r="XS90" s="21"/>
      <c r="XT90" s="21"/>
      <c r="XU90" s="21"/>
      <c r="XV90" s="21"/>
      <c r="XW90" s="21"/>
      <c r="XX90" s="21"/>
      <c r="XY90" s="21"/>
      <c r="XZ90" s="21"/>
      <c r="YA90" s="21"/>
      <c r="YB90" s="21"/>
      <c r="YC90" s="21"/>
      <c r="YD90" s="21"/>
      <c r="YE90" s="21"/>
      <c r="YF90" s="21"/>
      <c r="YG90" s="21"/>
      <c r="YH90" s="21"/>
      <c r="YI90" s="21"/>
      <c r="YJ90" s="21"/>
      <c r="YK90" s="21"/>
      <c r="YL90" s="21"/>
      <c r="YM90" s="21"/>
      <c r="YN90" s="21"/>
      <c r="YO90" s="21"/>
      <c r="YP90" s="21"/>
      <c r="YQ90" s="21"/>
      <c r="YR90" s="21"/>
      <c r="YS90" s="21"/>
      <c r="YT90" s="21"/>
      <c r="YU90" s="21"/>
      <c r="YV90" s="21"/>
      <c r="YW90" s="21"/>
      <c r="YX90" s="21"/>
      <c r="YY90" s="21"/>
      <c r="YZ90" s="21"/>
      <c r="ZA90" s="21"/>
      <c r="ZB90" s="21"/>
      <c r="ZC90" s="21"/>
      <c r="ZD90" s="21"/>
      <c r="ZE90" s="21"/>
      <c r="ZF90" s="21"/>
      <c r="ZG90" s="21"/>
      <c r="ZH90" s="21"/>
      <c r="ZI90" s="21"/>
      <c r="ZJ90" s="21"/>
      <c r="ZK90" s="21"/>
      <c r="ZL90" s="21"/>
      <c r="ZM90" s="21"/>
      <c r="ZN90" s="21"/>
      <c r="ZO90" s="21"/>
      <c r="ZP90" s="21"/>
      <c r="ZQ90" s="21"/>
      <c r="ZR90" s="21"/>
      <c r="ZS90" s="21"/>
      <c r="ZT90" s="21"/>
      <c r="ZU90" s="21"/>
      <c r="ZV90" s="21"/>
      <c r="ZW90" s="21"/>
      <c r="ZX90" s="21"/>
      <c r="ZY90" s="21"/>
      <c r="ZZ90" s="21"/>
      <c r="AAA90" s="21"/>
      <c r="AAB90" s="21"/>
      <c r="AAC90" s="21"/>
      <c r="AAD90" s="21"/>
      <c r="AAE90" s="21"/>
      <c r="AAF90" s="21"/>
      <c r="AAG90" s="21"/>
      <c r="AAH90" s="21"/>
      <c r="AAI90" s="21"/>
      <c r="AAJ90" s="21"/>
      <c r="AAK90" s="21"/>
      <c r="AAL90" s="21"/>
      <c r="AAM90" s="21"/>
      <c r="AAN90" s="21"/>
      <c r="AAO90" s="21"/>
      <c r="AAP90" s="21"/>
      <c r="AAQ90" s="21"/>
      <c r="AAR90" s="21"/>
      <c r="AAS90" s="21"/>
      <c r="AAT90" s="21"/>
      <c r="AAU90" s="21"/>
      <c r="AAV90" s="21"/>
      <c r="AAW90" s="21"/>
      <c r="AAX90" s="21"/>
      <c r="AAY90" s="21"/>
      <c r="AAZ90" s="21"/>
      <c r="ABA90" s="21"/>
      <c r="ABB90" s="21"/>
      <c r="ABC90" s="21"/>
      <c r="ABD90" s="21"/>
      <c r="ABE90" s="21"/>
      <c r="ABF90" s="21"/>
      <c r="ABG90" s="21"/>
      <c r="ABH90" s="21"/>
      <c r="ABI90" s="21"/>
      <c r="ABJ90" s="21"/>
      <c r="ABK90" s="21"/>
      <c r="ABL90" s="21"/>
      <c r="ABM90" s="21"/>
      <c r="ABN90" s="21"/>
      <c r="ABO90" s="21"/>
      <c r="ABP90" s="21"/>
      <c r="ABQ90" s="21"/>
      <c r="ABR90" s="21"/>
      <c r="ABS90" s="21"/>
      <c r="ABT90" s="21"/>
      <c r="ABU90" s="21"/>
      <c r="ABV90" s="21"/>
      <c r="ABW90" s="21"/>
      <c r="ABX90" s="21"/>
      <c r="ABY90" s="21"/>
      <c r="ABZ90" s="21"/>
      <c r="ACA90" s="21"/>
      <c r="ACB90" s="21"/>
      <c r="ACC90" s="21"/>
      <c r="ACD90" s="21"/>
      <c r="ACE90" s="21"/>
      <c r="ACF90" s="21"/>
      <c r="ACG90" s="21"/>
      <c r="ACH90" s="21"/>
      <c r="ACI90" s="21"/>
      <c r="ACJ90" s="21"/>
      <c r="ACK90" s="21"/>
      <c r="ACL90" s="21"/>
      <c r="ACM90" s="21"/>
      <c r="ACN90" s="21"/>
      <c r="ACO90" s="21"/>
      <c r="ACP90" s="21"/>
      <c r="ACQ90" s="21"/>
      <c r="ACR90" s="21"/>
      <c r="ACS90" s="21"/>
      <c r="ACT90" s="21"/>
      <c r="ACU90" s="21"/>
      <c r="ACV90" s="21"/>
      <c r="ACW90" s="21"/>
      <c r="ACX90" s="21"/>
      <c r="ACY90" s="21"/>
      <c r="ACZ90" s="21"/>
      <c r="ADA90" s="21"/>
      <c r="ADB90" s="21"/>
      <c r="ADC90" s="21"/>
      <c r="ADD90" s="21"/>
      <c r="ADE90" s="21"/>
      <c r="ADF90" s="21"/>
      <c r="ADG90" s="21"/>
      <c r="ADH90" s="21"/>
      <c r="ADI90" s="21"/>
      <c r="ADJ90" s="21"/>
      <c r="ADK90" s="21"/>
      <c r="ADL90" s="21"/>
      <c r="ADM90" s="21"/>
      <c r="ADN90" s="21"/>
      <c r="ADO90" s="21"/>
      <c r="ADP90" s="21"/>
      <c r="ADQ90" s="21"/>
      <c r="ADR90" s="21"/>
      <c r="ADS90" s="21"/>
      <c r="ADT90" s="21"/>
      <c r="ADU90" s="21"/>
      <c r="ADV90" s="21"/>
      <c r="ADW90" s="21"/>
      <c r="ADX90" s="21"/>
      <c r="ADY90" s="21"/>
      <c r="ADZ90" s="21"/>
      <c r="AEA90" s="21"/>
      <c r="AEB90" s="21"/>
      <c r="AEC90" s="21"/>
      <c r="AED90" s="21"/>
      <c r="AEE90" s="21"/>
      <c r="AEF90" s="21"/>
      <c r="AEG90" s="21"/>
      <c r="AEH90" s="21"/>
      <c r="AEI90" s="21"/>
      <c r="AEJ90" s="21"/>
      <c r="AEK90" s="21"/>
      <c r="AEL90" s="21"/>
      <c r="AEM90" s="21"/>
      <c r="AEN90" s="21"/>
      <c r="AEO90" s="21"/>
      <c r="AEP90" s="21"/>
      <c r="AEQ90" s="21"/>
      <c r="AER90" s="21"/>
      <c r="AES90" s="21"/>
      <c r="AET90" s="21"/>
      <c r="AEU90" s="21"/>
      <c r="AEV90" s="21"/>
      <c r="AEW90" s="21"/>
      <c r="AEX90" s="21"/>
      <c r="AEY90" s="21"/>
      <c r="AEZ90" s="21"/>
      <c r="AFA90" s="21"/>
      <c r="AFB90" s="21"/>
      <c r="AFC90" s="21"/>
      <c r="AFD90" s="21"/>
      <c r="AFE90" s="21"/>
      <c r="AFF90" s="21"/>
      <c r="AFG90" s="21"/>
      <c r="AFH90" s="21"/>
      <c r="AFI90" s="21"/>
      <c r="AFJ90" s="21"/>
      <c r="AFK90" s="21"/>
      <c r="AFL90" s="21"/>
      <c r="AFM90" s="21"/>
      <c r="AFN90" s="21"/>
      <c r="AFO90" s="21"/>
      <c r="AFP90" s="21"/>
      <c r="AFQ90" s="21"/>
      <c r="AFR90" s="21"/>
      <c r="AFS90" s="21"/>
      <c r="AFT90" s="21"/>
      <c r="AFU90" s="21"/>
      <c r="AFV90" s="21"/>
      <c r="AFW90" s="21"/>
      <c r="AFX90" s="21"/>
      <c r="AFY90" s="21"/>
      <c r="AFZ90" s="21"/>
      <c r="AGA90" s="21"/>
      <c r="AGB90" s="21"/>
      <c r="AGC90" s="21"/>
      <c r="AGD90" s="21"/>
      <c r="AGE90" s="21"/>
      <c r="AGF90" s="21"/>
      <c r="AGG90" s="21"/>
      <c r="AGH90" s="21"/>
      <c r="AGI90" s="21"/>
      <c r="AGJ90" s="21"/>
      <c r="AGK90" s="21"/>
      <c r="AGL90" s="21"/>
      <c r="AGM90" s="21"/>
      <c r="AGN90" s="21"/>
      <c r="AGO90" s="21"/>
      <c r="AGP90" s="21"/>
      <c r="AGQ90" s="21"/>
      <c r="AGR90" s="21"/>
      <c r="AGS90" s="21"/>
      <c r="AGT90" s="21"/>
      <c r="AGU90" s="21"/>
      <c r="AGV90" s="21"/>
      <c r="AGW90" s="21"/>
      <c r="AGX90" s="21"/>
      <c r="AGY90" s="21"/>
      <c r="AGZ90" s="21"/>
      <c r="AHA90" s="21"/>
      <c r="AHB90" s="21"/>
      <c r="AHC90" s="21"/>
      <c r="AHD90" s="21"/>
      <c r="AHE90" s="21"/>
      <c r="AHF90" s="21"/>
      <c r="AHG90" s="21"/>
      <c r="AHH90" s="21"/>
      <c r="AHI90" s="21"/>
      <c r="AHJ90" s="21"/>
      <c r="AHK90" s="21"/>
      <c r="AHL90" s="21"/>
      <c r="AHM90" s="21"/>
      <c r="AHN90" s="21"/>
      <c r="AHO90" s="21"/>
      <c r="AHP90" s="21"/>
      <c r="AHQ90" s="21"/>
      <c r="AHR90" s="21"/>
      <c r="AHS90" s="21"/>
      <c r="AHT90" s="21"/>
      <c r="AHU90" s="21"/>
      <c r="AHV90" s="21"/>
      <c r="AHW90" s="21"/>
      <c r="AHX90" s="21"/>
      <c r="AHY90" s="21"/>
      <c r="AHZ90" s="21"/>
      <c r="AIA90" s="21"/>
      <c r="AIB90" s="21"/>
      <c r="AIC90" s="21"/>
      <c r="AID90" s="21"/>
      <c r="AIE90" s="21"/>
      <c r="AIF90" s="21"/>
      <c r="AIG90" s="21"/>
      <c r="AIH90" s="21"/>
      <c r="AII90" s="21"/>
      <c r="AIJ90" s="21"/>
      <c r="AIK90" s="21"/>
      <c r="AIL90" s="21"/>
      <c r="AIM90" s="21"/>
      <c r="AIN90" s="21"/>
      <c r="AIO90" s="21"/>
      <c r="AIP90" s="21"/>
      <c r="AIQ90" s="21"/>
      <c r="AIR90" s="21"/>
      <c r="AIS90" s="21"/>
      <c r="AIT90" s="21"/>
      <c r="AIU90" s="21"/>
      <c r="AIV90" s="21"/>
      <c r="AIW90" s="21"/>
      <c r="AIX90" s="21"/>
      <c r="AIY90" s="21"/>
      <c r="AIZ90" s="21"/>
      <c r="AJA90" s="21"/>
      <c r="AJB90" s="21"/>
      <c r="AJC90" s="21"/>
      <c r="AJD90" s="21"/>
      <c r="AJE90" s="21"/>
      <c r="AJF90" s="21"/>
      <c r="AJG90" s="21"/>
      <c r="AJH90" s="21"/>
      <c r="AJI90" s="21"/>
      <c r="AJJ90" s="21"/>
      <c r="AJK90" s="21"/>
      <c r="AJL90" s="21"/>
      <c r="AJM90" s="21"/>
      <c r="AJN90" s="21"/>
      <c r="AJO90" s="21"/>
      <c r="AJP90" s="21"/>
      <c r="AJQ90" s="21"/>
      <c r="AJR90" s="21"/>
      <c r="AJS90" s="21"/>
      <c r="AJT90" s="21"/>
      <c r="AJU90" s="21"/>
      <c r="AJV90" s="21"/>
      <c r="AJW90" s="21"/>
      <c r="AJX90" s="21"/>
      <c r="AJY90" s="21"/>
      <c r="AJZ90" s="21"/>
      <c r="AKA90" s="21"/>
      <c r="AKB90" s="21"/>
      <c r="AKC90" s="21"/>
      <c r="AKD90" s="21"/>
      <c r="AKE90" s="21"/>
      <c r="AKF90" s="21"/>
      <c r="AKG90" s="21"/>
      <c r="AKH90" s="21"/>
      <c r="AKI90" s="21"/>
      <c r="AKJ90" s="21"/>
      <c r="AKK90" s="21"/>
      <c r="AKL90" s="21"/>
      <c r="AKM90" s="21"/>
      <c r="AKN90" s="21"/>
      <c r="AKO90" s="21"/>
      <c r="AKP90" s="21"/>
      <c r="AKQ90" s="21"/>
      <c r="AKR90" s="21"/>
      <c r="AKS90" s="21"/>
      <c r="AKT90" s="21"/>
      <c r="AKU90" s="21"/>
      <c r="AKV90" s="21"/>
      <c r="AKW90" s="21"/>
      <c r="AKX90" s="21"/>
      <c r="AKY90" s="21"/>
      <c r="AKZ90" s="21"/>
      <c r="ALA90" s="21"/>
      <c r="ALB90" s="21"/>
      <c r="ALC90" s="21"/>
      <c r="ALD90" s="21"/>
      <c r="ALE90" s="21"/>
      <c r="ALF90" s="21"/>
      <c r="ALG90" s="21"/>
      <c r="ALH90" s="21"/>
      <c r="ALI90" s="21"/>
      <c r="ALJ90" s="21"/>
      <c r="ALK90" s="21"/>
      <c r="ALL90" s="21"/>
      <c r="ALM90" s="21"/>
      <c r="ALN90" s="21"/>
      <c r="ALO90" s="21"/>
      <c r="ALP90" s="21"/>
      <c r="ALQ90" s="21"/>
      <c r="ALR90" s="21"/>
      <c r="ALS90" s="21"/>
      <c r="ALT90" s="21"/>
      <c r="ALU90" s="21"/>
      <c r="ALV90" s="21"/>
      <c r="ALW90" s="21"/>
      <c r="ALX90" s="21"/>
      <c r="ALY90" s="21"/>
      <c r="ALZ90" s="21"/>
      <c r="AMA90" s="21"/>
      <c r="AMB90" s="21"/>
      <c r="AMC90" s="21"/>
      <c r="AMD90" s="21"/>
      <c r="AME90" s="21"/>
      <c r="AMF90" s="21"/>
      <c r="AMG90" s="21"/>
      <c r="AMH90" s="21"/>
      <c r="AMI90" s="21"/>
      <c r="AMJ90" s="21"/>
      <c r="AMK90" s="21"/>
      <c r="AML90" s="21"/>
      <c r="AMM90" s="21"/>
      <c r="AMN90" s="21"/>
      <c r="AMO90" s="21"/>
      <c r="AMP90" s="21"/>
      <c r="AMQ90" s="21"/>
      <c r="AMR90" s="21"/>
      <c r="AMS90" s="21"/>
      <c r="AMT90" s="21"/>
      <c r="AMU90" s="21"/>
      <c r="AMV90" s="21"/>
      <c r="AMW90" s="21"/>
      <c r="AMX90" s="21"/>
      <c r="AMY90" s="21"/>
      <c r="AMZ90" s="21"/>
      <c r="ANA90" s="21"/>
      <c r="ANB90" s="21"/>
      <c r="ANC90" s="21"/>
      <c r="AND90" s="21"/>
      <c r="ANE90" s="21"/>
      <c r="ANF90" s="21"/>
      <c r="ANG90" s="21"/>
      <c r="ANH90" s="21"/>
      <c r="ANI90" s="21"/>
      <c r="ANJ90" s="21"/>
      <c r="ANK90" s="21"/>
      <c r="ANL90" s="21"/>
      <c r="ANM90" s="21"/>
      <c r="ANN90" s="21"/>
      <c r="ANO90" s="21"/>
      <c r="ANP90" s="21"/>
      <c r="ANQ90" s="21"/>
      <c r="ANR90" s="21"/>
      <c r="ANS90" s="21"/>
      <c r="ANT90" s="21"/>
      <c r="ANU90" s="21"/>
      <c r="ANV90" s="21"/>
      <c r="ANW90" s="21"/>
      <c r="ANX90" s="21"/>
      <c r="ANY90" s="21"/>
      <c r="ANZ90" s="21"/>
      <c r="AOA90" s="21"/>
      <c r="AOB90" s="21"/>
      <c r="AOC90" s="21"/>
      <c r="AOD90" s="21"/>
      <c r="AOE90" s="21"/>
      <c r="AOF90" s="21"/>
      <c r="AOG90" s="21"/>
      <c r="AOH90" s="21"/>
      <c r="AOI90" s="21"/>
      <c r="AOJ90" s="21"/>
      <c r="AOK90" s="21"/>
      <c r="AOL90" s="21"/>
      <c r="AOM90" s="21"/>
      <c r="AON90" s="21"/>
      <c r="AOO90" s="21"/>
      <c r="AOP90" s="21"/>
      <c r="AOQ90" s="21"/>
      <c r="AOR90" s="21"/>
      <c r="AOS90" s="21"/>
      <c r="AOT90" s="21"/>
      <c r="AOU90" s="21"/>
      <c r="AOV90" s="21"/>
      <c r="AOW90" s="21"/>
      <c r="AOX90" s="21"/>
      <c r="AOY90" s="21"/>
      <c r="AOZ90" s="21"/>
      <c r="APA90" s="21"/>
      <c r="APB90" s="21"/>
      <c r="APC90" s="21"/>
      <c r="APD90" s="21"/>
      <c r="APE90" s="21"/>
      <c r="APF90" s="21"/>
      <c r="APG90" s="21"/>
      <c r="APH90" s="21"/>
      <c r="API90" s="21"/>
      <c r="APJ90" s="21"/>
      <c r="APK90" s="21"/>
      <c r="APL90" s="21"/>
      <c r="APM90" s="21"/>
      <c r="APN90" s="21"/>
      <c r="APO90" s="21"/>
      <c r="APP90" s="21"/>
      <c r="APQ90" s="21"/>
      <c r="APR90" s="21"/>
      <c r="APS90" s="21"/>
      <c r="APT90" s="21"/>
      <c r="APU90" s="21"/>
      <c r="APV90" s="21"/>
      <c r="APW90" s="21"/>
      <c r="APX90" s="21"/>
      <c r="APY90" s="21"/>
      <c r="APZ90" s="21"/>
      <c r="AQA90" s="21"/>
      <c r="AQB90" s="21"/>
      <c r="AQC90" s="21"/>
      <c r="AQD90" s="21"/>
      <c r="AQE90" s="21"/>
      <c r="AQF90" s="21"/>
      <c r="AQG90" s="21"/>
      <c r="AQH90" s="21"/>
      <c r="AQI90" s="21"/>
      <c r="AQJ90" s="21"/>
      <c r="AQK90" s="21"/>
      <c r="AQL90" s="21"/>
      <c r="AQM90" s="21"/>
      <c r="AQN90" s="21"/>
      <c r="AQO90" s="21"/>
      <c r="AQP90" s="21"/>
      <c r="AQQ90" s="21"/>
      <c r="AQR90" s="21"/>
      <c r="AQS90" s="21"/>
      <c r="AQT90" s="21"/>
      <c r="AQU90" s="21"/>
      <c r="AQV90" s="21"/>
      <c r="AQW90" s="21"/>
      <c r="AQX90" s="21"/>
      <c r="AQY90" s="21"/>
      <c r="AQZ90" s="21"/>
      <c r="ARA90" s="21"/>
      <c r="ARB90" s="21"/>
      <c r="ARC90" s="21"/>
      <c r="ARD90" s="21"/>
      <c r="ARE90" s="21"/>
      <c r="ARF90" s="21"/>
      <c r="ARG90" s="21"/>
      <c r="ARH90" s="21"/>
      <c r="ARI90" s="21"/>
      <c r="ARJ90" s="21"/>
      <c r="ARK90" s="21"/>
      <c r="ARL90" s="21"/>
      <c r="ARM90" s="21"/>
      <c r="ARN90" s="21"/>
      <c r="ARO90" s="21"/>
      <c r="ARP90" s="21"/>
      <c r="ARQ90" s="21"/>
      <c r="ARR90" s="21"/>
      <c r="ARS90" s="21"/>
      <c r="ART90" s="21"/>
      <c r="ARU90" s="21"/>
      <c r="ARV90" s="21"/>
      <c r="ARW90" s="21"/>
      <c r="ARX90" s="21"/>
      <c r="ARY90" s="21"/>
      <c r="ARZ90" s="21"/>
      <c r="ASA90" s="21"/>
      <c r="ASB90" s="21"/>
      <c r="ASC90" s="21"/>
      <c r="ASD90" s="21"/>
      <c r="ASE90" s="21"/>
      <c r="ASF90" s="21"/>
      <c r="ASG90" s="21"/>
      <c r="ASH90" s="21"/>
      <c r="ASI90" s="21"/>
      <c r="ASJ90" s="21"/>
      <c r="ASK90" s="21"/>
      <c r="ASL90" s="21"/>
      <c r="ASM90" s="21"/>
      <c r="ASN90" s="21"/>
      <c r="ASO90" s="21"/>
      <c r="ASP90" s="21"/>
      <c r="ASQ90" s="21"/>
      <c r="ASR90" s="21"/>
      <c r="ASS90" s="21"/>
      <c r="AST90" s="21"/>
      <c r="ASU90" s="21"/>
      <c r="ASV90" s="21"/>
      <c r="ASW90" s="21"/>
      <c r="ASX90" s="21"/>
      <c r="ASY90" s="21"/>
      <c r="ASZ90" s="21"/>
      <c r="ATA90" s="21"/>
      <c r="ATB90" s="21"/>
      <c r="ATC90" s="21"/>
      <c r="ATD90" s="21"/>
      <c r="ATE90" s="21"/>
      <c r="ATF90" s="21"/>
      <c r="ATG90" s="21"/>
      <c r="ATH90" s="21"/>
      <c r="ATI90" s="21"/>
      <c r="ATJ90" s="21"/>
      <c r="ATK90" s="21"/>
      <c r="ATL90" s="21"/>
      <c r="ATM90" s="21"/>
      <c r="ATN90" s="21"/>
      <c r="ATO90" s="21"/>
      <c r="ATP90" s="21"/>
      <c r="ATQ90" s="21"/>
      <c r="ATR90" s="21"/>
      <c r="ATS90" s="21"/>
      <c r="ATT90" s="21"/>
      <c r="ATU90" s="21"/>
      <c r="ATV90" s="21"/>
      <c r="ATW90" s="21"/>
      <c r="ATX90" s="21"/>
      <c r="ATY90" s="21"/>
      <c r="ATZ90" s="21"/>
      <c r="AUA90" s="21"/>
      <c r="AUB90" s="21"/>
      <c r="AUC90" s="21"/>
      <c r="AUD90" s="21"/>
      <c r="AUE90" s="21"/>
      <c r="AUF90" s="21"/>
      <c r="AUG90" s="21"/>
      <c r="AUH90" s="21"/>
      <c r="AUI90" s="21"/>
      <c r="AUJ90" s="21"/>
      <c r="AUK90" s="21"/>
      <c r="AUL90" s="21"/>
      <c r="AUM90" s="21"/>
      <c r="AUN90" s="21"/>
      <c r="AUO90" s="21"/>
      <c r="AUP90" s="21"/>
      <c r="AUQ90" s="21"/>
      <c r="AUR90" s="21"/>
      <c r="AUS90" s="21"/>
      <c r="AUT90" s="21"/>
      <c r="AUU90" s="21"/>
      <c r="AUV90" s="21"/>
      <c r="AUW90" s="21"/>
      <c r="AUX90" s="21"/>
      <c r="AUY90" s="21"/>
      <c r="AUZ90" s="21"/>
      <c r="AVA90" s="21"/>
      <c r="AVB90" s="21"/>
      <c r="AVC90" s="21"/>
      <c r="AVD90" s="21"/>
      <c r="AVE90" s="21"/>
      <c r="AVF90" s="21"/>
      <c r="AVG90" s="21"/>
      <c r="AVH90" s="21"/>
      <c r="AVI90" s="21"/>
      <c r="AVJ90" s="21"/>
      <c r="AVK90" s="21"/>
      <c r="AVL90" s="21"/>
      <c r="AVM90" s="21"/>
      <c r="AVN90" s="21"/>
      <c r="AVO90" s="21"/>
      <c r="AVP90" s="21"/>
      <c r="AVQ90" s="21"/>
      <c r="AVR90" s="21"/>
      <c r="AVS90" s="21"/>
      <c r="AVT90" s="21"/>
      <c r="AVU90" s="21"/>
      <c r="AVV90" s="21"/>
      <c r="AVW90" s="21"/>
      <c r="AVX90" s="21"/>
      <c r="AVY90" s="21"/>
      <c r="AVZ90" s="21"/>
      <c r="AWA90" s="21"/>
      <c r="AWB90" s="21"/>
      <c r="AWC90" s="21"/>
      <c r="AWD90" s="21"/>
      <c r="AWE90" s="21"/>
      <c r="AWF90" s="21"/>
      <c r="AWG90" s="21"/>
      <c r="AWH90" s="21"/>
      <c r="AWI90" s="21"/>
      <c r="AWJ90" s="21"/>
      <c r="AWK90" s="21"/>
      <c r="AWL90" s="21"/>
      <c r="AWM90" s="21"/>
      <c r="AWN90" s="21"/>
      <c r="AWO90" s="21"/>
      <c r="AWP90" s="21"/>
      <c r="AWQ90" s="21"/>
      <c r="AWR90" s="21"/>
      <c r="AWS90" s="21"/>
      <c r="AWT90" s="21"/>
      <c r="AWU90" s="21"/>
      <c r="AWV90" s="21"/>
      <c r="AWW90" s="21"/>
      <c r="AWX90" s="21"/>
      <c r="AWY90" s="21"/>
      <c r="AWZ90" s="21"/>
      <c r="AXA90" s="21"/>
      <c r="AXB90" s="21"/>
      <c r="AXC90" s="21"/>
      <c r="AXD90" s="21"/>
      <c r="AXE90" s="21"/>
      <c r="AXF90" s="21"/>
      <c r="AXG90" s="21"/>
      <c r="AXH90" s="21"/>
      <c r="AXI90" s="21"/>
      <c r="AXJ90" s="21"/>
      <c r="AXK90" s="21"/>
      <c r="AXL90" s="21"/>
      <c r="AXM90" s="21"/>
      <c r="AXN90" s="21"/>
      <c r="AXO90" s="21"/>
      <c r="AXP90" s="21"/>
      <c r="AXQ90" s="21"/>
      <c r="AXR90" s="21"/>
      <c r="AXS90" s="21"/>
      <c r="AXT90" s="21"/>
      <c r="AXU90" s="21"/>
      <c r="AXV90" s="21"/>
      <c r="AXW90" s="21"/>
      <c r="AXX90" s="21"/>
      <c r="AXY90" s="21"/>
      <c r="AXZ90" s="21"/>
      <c r="AYA90" s="21"/>
      <c r="AYB90" s="21"/>
      <c r="AYC90" s="21"/>
      <c r="AYD90" s="21"/>
      <c r="AYE90" s="21"/>
      <c r="AYF90" s="21"/>
      <c r="AYG90" s="21"/>
      <c r="AYH90" s="21"/>
      <c r="AYI90" s="21"/>
      <c r="AYJ90" s="21"/>
      <c r="AYK90" s="21"/>
      <c r="AYL90" s="21"/>
      <c r="AYM90" s="21"/>
      <c r="AYN90" s="21"/>
      <c r="AYO90" s="21"/>
      <c r="AYP90" s="21"/>
      <c r="AYQ90" s="21"/>
      <c r="AYR90" s="21"/>
      <c r="AYS90" s="21"/>
      <c r="AYT90" s="21"/>
      <c r="AYU90" s="21"/>
      <c r="AYV90" s="21"/>
      <c r="AYW90" s="21"/>
      <c r="AYX90" s="21"/>
      <c r="AYY90" s="21"/>
      <c r="AYZ90" s="21"/>
      <c r="AZA90" s="21"/>
      <c r="AZB90" s="21"/>
      <c r="AZC90" s="21"/>
      <c r="AZD90" s="21"/>
      <c r="AZE90" s="21"/>
      <c r="AZF90" s="21"/>
      <c r="AZG90" s="21"/>
      <c r="AZH90" s="21"/>
      <c r="AZI90" s="21"/>
      <c r="AZJ90" s="21"/>
      <c r="AZK90" s="21"/>
      <c r="AZL90" s="21"/>
      <c r="AZM90" s="21"/>
      <c r="AZN90" s="21"/>
      <c r="AZO90" s="21"/>
      <c r="AZP90" s="21"/>
      <c r="AZQ90" s="21"/>
      <c r="AZR90" s="21"/>
      <c r="AZS90" s="21"/>
      <c r="AZT90" s="21"/>
      <c r="AZU90" s="21"/>
      <c r="AZV90" s="21"/>
      <c r="AZW90" s="21"/>
      <c r="AZX90" s="21"/>
      <c r="AZY90" s="21"/>
      <c r="AZZ90" s="21"/>
      <c r="BAA90" s="21"/>
      <c r="BAB90" s="21"/>
      <c r="BAC90" s="21"/>
      <c r="BAD90" s="21"/>
      <c r="BAE90" s="21"/>
      <c r="BAF90" s="21"/>
      <c r="BAG90" s="21"/>
      <c r="BAH90" s="21"/>
      <c r="BAI90" s="21"/>
      <c r="BAJ90" s="21"/>
      <c r="BAK90" s="21"/>
      <c r="BAL90" s="21"/>
      <c r="BAM90" s="21"/>
      <c r="BAN90" s="21"/>
      <c r="BAO90" s="21"/>
      <c r="BAP90" s="21"/>
      <c r="BAQ90" s="21"/>
      <c r="BAR90" s="21"/>
      <c r="BAS90" s="21"/>
      <c r="BAT90" s="21"/>
      <c r="BAU90" s="21"/>
      <c r="BAV90" s="21"/>
      <c r="BAW90" s="21"/>
      <c r="BAX90" s="21"/>
      <c r="BAY90" s="21"/>
      <c r="BAZ90" s="21"/>
      <c r="BBA90" s="21"/>
      <c r="BBB90" s="21"/>
      <c r="BBC90" s="21"/>
      <c r="BBD90" s="21"/>
      <c r="BBE90" s="21"/>
      <c r="BBF90" s="21"/>
      <c r="BBG90" s="21"/>
      <c r="BBH90" s="21"/>
      <c r="BBI90" s="21"/>
      <c r="BBJ90" s="21"/>
      <c r="BBK90" s="21"/>
      <c r="BBL90" s="21"/>
      <c r="BBM90" s="21"/>
      <c r="BBN90" s="21"/>
      <c r="BBO90" s="21"/>
      <c r="BBP90" s="21"/>
      <c r="BBQ90" s="21"/>
      <c r="BBR90" s="21"/>
      <c r="BBS90" s="21"/>
      <c r="BBT90" s="21"/>
      <c r="BBU90" s="21"/>
      <c r="BBV90" s="21"/>
      <c r="BBW90" s="21"/>
      <c r="BBX90" s="21"/>
      <c r="BBY90" s="21"/>
      <c r="BBZ90" s="21"/>
      <c r="BCA90" s="21"/>
      <c r="BCB90" s="21"/>
      <c r="BCC90" s="21"/>
      <c r="BCD90" s="21"/>
      <c r="BCE90" s="21"/>
      <c r="BCF90" s="21"/>
      <c r="BCG90" s="21"/>
      <c r="BCH90" s="21"/>
      <c r="BCI90" s="21"/>
      <c r="BCJ90" s="21"/>
      <c r="BCK90" s="21"/>
      <c r="BCL90" s="21"/>
      <c r="BCM90" s="21"/>
      <c r="BCN90" s="21"/>
      <c r="BCO90" s="21"/>
      <c r="BCP90" s="21"/>
      <c r="BCQ90" s="21"/>
      <c r="BCR90" s="21"/>
      <c r="BCS90" s="21"/>
      <c r="BCT90" s="21"/>
      <c r="BCU90" s="21"/>
      <c r="BCV90" s="21"/>
      <c r="BCW90" s="21"/>
      <c r="BCX90" s="21"/>
      <c r="BCY90" s="21"/>
      <c r="BCZ90" s="21"/>
      <c r="BDA90" s="21"/>
      <c r="BDB90" s="21"/>
      <c r="BDC90" s="21"/>
      <c r="BDD90" s="21"/>
      <c r="BDE90" s="21"/>
      <c r="BDF90" s="21"/>
      <c r="BDG90" s="21"/>
      <c r="BDH90" s="21"/>
      <c r="BDI90" s="21"/>
      <c r="BDJ90" s="21"/>
      <c r="BDK90" s="21"/>
      <c r="BDL90" s="21"/>
      <c r="BDM90" s="21"/>
      <c r="BDN90" s="21"/>
      <c r="BDO90" s="21"/>
      <c r="BDP90" s="21"/>
      <c r="BDQ90" s="21"/>
      <c r="BDR90" s="21"/>
      <c r="BDS90" s="21"/>
      <c r="BDT90" s="21"/>
      <c r="BDU90" s="21"/>
      <c r="BDV90" s="21"/>
      <c r="BDW90" s="21"/>
      <c r="BDX90" s="21"/>
      <c r="BDY90" s="21"/>
      <c r="BDZ90" s="21"/>
      <c r="BEA90" s="21"/>
      <c r="BEB90" s="21"/>
      <c r="BEC90" s="21"/>
      <c r="BED90" s="21"/>
      <c r="BEE90" s="21"/>
      <c r="BEF90" s="21"/>
      <c r="BEG90" s="21"/>
      <c r="BEH90" s="21"/>
      <c r="BEI90" s="21"/>
      <c r="BEJ90" s="21"/>
      <c r="BEK90" s="21"/>
      <c r="BEL90" s="21"/>
      <c r="BEM90" s="21"/>
      <c r="BEN90" s="21"/>
      <c r="BEO90" s="21"/>
      <c r="BEP90" s="21"/>
      <c r="BEQ90" s="21"/>
      <c r="BER90" s="21"/>
      <c r="BES90" s="21"/>
      <c r="BET90" s="21"/>
      <c r="BEU90" s="21"/>
      <c r="BEV90" s="21"/>
      <c r="BEW90" s="21"/>
      <c r="BEX90" s="21"/>
      <c r="BEY90" s="21"/>
      <c r="BEZ90" s="21"/>
      <c r="BFA90" s="21"/>
      <c r="BFB90" s="21"/>
      <c r="BFC90" s="21"/>
      <c r="BFD90" s="21"/>
      <c r="BFE90" s="21"/>
      <c r="BFF90" s="21"/>
      <c r="BFG90" s="21"/>
      <c r="BFH90" s="21"/>
      <c r="BFI90" s="21"/>
      <c r="BFJ90" s="21"/>
      <c r="BFK90" s="21"/>
      <c r="BFL90" s="21"/>
      <c r="BFM90" s="21"/>
      <c r="BFN90" s="21"/>
      <c r="BFO90" s="21"/>
      <c r="BFP90" s="21"/>
      <c r="BFQ90" s="21"/>
      <c r="BFR90" s="21"/>
      <c r="BFS90" s="21"/>
      <c r="BFT90" s="21"/>
      <c r="BFU90" s="21"/>
      <c r="BFV90" s="21"/>
      <c r="BFW90" s="21"/>
      <c r="BFX90" s="21"/>
      <c r="BFY90" s="21"/>
      <c r="BFZ90" s="21"/>
      <c r="BGA90" s="21"/>
      <c r="BGB90" s="21"/>
      <c r="BGC90" s="21"/>
      <c r="BGD90" s="21"/>
      <c r="BGE90" s="21"/>
      <c r="BGF90" s="21"/>
      <c r="BGG90" s="21"/>
      <c r="BGH90" s="21"/>
      <c r="BGI90" s="21"/>
      <c r="BGJ90" s="21"/>
      <c r="BGK90" s="21"/>
      <c r="BGL90" s="21"/>
      <c r="BGM90" s="21"/>
      <c r="BGN90" s="21"/>
      <c r="BGO90" s="21"/>
      <c r="BGP90" s="21"/>
      <c r="BGQ90" s="21"/>
      <c r="BGR90" s="21"/>
      <c r="BGS90" s="21"/>
      <c r="BGT90" s="21"/>
      <c r="BGU90" s="21"/>
      <c r="BGV90" s="21"/>
      <c r="BGW90" s="21"/>
      <c r="BGX90" s="21"/>
      <c r="BGY90" s="21"/>
      <c r="BGZ90" s="21"/>
      <c r="BHA90" s="21"/>
      <c r="BHB90" s="21"/>
      <c r="BHC90" s="21"/>
      <c r="BHD90" s="21"/>
      <c r="BHE90" s="21"/>
      <c r="BHF90" s="21"/>
      <c r="BHG90" s="21"/>
      <c r="BHH90" s="21"/>
      <c r="BHI90" s="21"/>
      <c r="BHJ90" s="21"/>
      <c r="BHK90" s="21"/>
      <c r="BHL90" s="21"/>
      <c r="BHM90" s="21"/>
      <c r="BHN90" s="21"/>
      <c r="BHO90" s="21"/>
      <c r="BHP90" s="21"/>
      <c r="BHQ90" s="21"/>
      <c r="BHR90" s="21"/>
      <c r="BHS90" s="21"/>
      <c r="BHT90" s="21"/>
      <c r="BHU90" s="21"/>
      <c r="BHV90" s="21"/>
      <c r="BHW90" s="21"/>
      <c r="BHX90" s="21"/>
      <c r="BHY90" s="21"/>
      <c r="BHZ90" s="21"/>
      <c r="BIA90" s="21"/>
      <c r="BIB90" s="21"/>
      <c r="BIC90" s="21"/>
      <c r="BID90" s="21"/>
      <c r="BIE90" s="21"/>
      <c r="BIF90" s="21"/>
      <c r="BIG90" s="21"/>
      <c r="BIH90" s="21"/>
      <c r="BII90" s="21"/>
      <c r="BIJ90" s="21"/>
      <c r="BIK90" s="21"/>
      <c r="BIL90" s="21"/>
      <c r="BIM90" s="21"/>
      <c r="BIN90" s="21"/>
      <c r="BIO90" s="21"/>
      <c r="BIP90" s="21"/>
      <c r="BIQ90" s="21"/>
      <c r="BIR90" s="21"/>
      <c r="BIS90" s="21"/>
      <c r="BIT90" s="21"/>
      <c r="BIU90" s="21"/>
      <c r="BIV90" s="21"/>
      <c r="BIW90" s="21"/>
      <c r="BIX90" s="21"/>
      <c r="BIY90" s="21"/>
      <c r="BIZ90" s="21"/>
      <c r="BJA90" s="21"/>
      <c r="BJB90" s="21"/>
      <c r="BJC90" s="21"/>
      <c r="BJD90" s="21"/>
      <c r="BJE90" s="21"/>
      <c r="BJF90" s="21"/>
      <c r="BJG90" s="21"/>
      <c r="BJH90" s="21"/>
      <c r="BJI90" s="21"/>
      <c r="BJJ90" s="21"/>
      <c r="BJK90" s="21"/>
      <c r="BJL90" s="21"/>
      <c r="BJM90" s="21"/>
      <c r="BJN90" s="21"/>
      <c r="BJO90" s="21"/>
      <c r="BJP90" s="21"/>
      <c r="BJQ90" s="21"/>
      <c r="BJR90" s="21"/>
      <c r="BJS90" s="21"/>
      <c r="BJT90" s="21"/>
      <c r="BJU90" s="21"/>
      <c r="BJV90" s="21"/>
      <c r="BJW90" s="21"/>
      <c r="BJX90" s="21"/>
      <c r="BJY90" s="21"/>
      <c r="BJZ90" s="21"/>
      <c r="BKA90" s="21"/>
      <c r="BKB90" s="21"/>
      <c r="BKC90" s="21"/>
      <c r="BKD90" s="21"/>
      <c r="BKE90" s="21"/>
      <c r="BKF90" s="21"/>
      <c r="BKG90" s="21"/>
      <c r="BKH90" s="21"/>
      <c r="BKI90" s="21"/>
      <c r="BKJ90" s="21"/>
      <c r="BKK90" s="21"/>
      <c r="BKL90" s="21"/>
      <c r="BKM90" s="21"/>
      <c r="BKN90" s="21"/>
      <c r="BKO90" s="21"/>
      <c r="BKP90" s="21"/>
      <c r="BKQ90" s="21"/>
      <c r="BKR90" s="21"/>
      <c r="BKS90" s="21"/>
      <c r="BKT90" s="21"/>
      <c r="BKU90" s="21"/>
      <c r="BKV90" s="21"/>
      <c r="BKW90" s="21"/>
      <c r="BKX90" s="21"/>
      <c r="BKY90" s="21"/>
      <c r="BKZ90" s="21"/>
      <c r="BLA90" s="21"/>
      <c r="BLB90" s="21"/>
      <c r="BLC90" s="21"/>
      <c r="BLD90" s="21"/>
      <c r="BLE90" s="21"/>
      <c r="BLF90" s="21"/>
      <c r="BLG90" s="21"/>
      <c r="BLH90" s="21"/>
      <c r="BLI90" s="21"/>
      <c r="BLJ90" s="21"/>
      <c r="BLK90" s="21"/>
      <c r="BLL90" s="21"/>
      <c r="BLM90" s="21"/>
      <c r="BLN90" s="21"/>
      <c r="BLO90" s="21"/>
      <c r="BLP90" s="21"/>
      <c r="BLQ90" s="21"/>
      <c r="BLR90" s="21"/>
      <c r="BLS90" s="21"/>
      <c r="BLT90" s="21"/>
      <c r="BLU90" s="21"/>
      <c r="BLV90" s="21"/>
      <c r="BLW90" s="21"/>
      <c r="BLX90" s="21"/>
      <c r="BLY90" s="21"/>
      <c r="BLZ90" s="21"/>
      <c r="BMA90" s="21"/>
      <c r="BMB90" s="21"/>
      <c r="BMC90" s="21"/>
      <c r="BMD90" s="21"/>
      <c r="BME90" s="21"/>
      <c r="BMF90" s="21"/>
      <c r="BMG90" s="21"/>
      <c r="BMH90" s="21"/>
      <c r="BMI90" s="21"/>
      <c r="BMJ90" s="21"/>
      <c r="BMK90" s="21"/>
      <c r="BML90" s="21"/>
      <c r="BMM90" s="21"/>
      <c r="BMN90" s="21"/>
      <c r="BMO90" s="21"/>
      <c r="BMP90" s="21"/>
      <c r="BMQ90" s="21"/>
      <c r="BMR90" s="21"/>
      <c r="BMS90" s="21"/>
      <c r="BMT90" s="21"/>
      <c r="BMU90" s="21"/>
      <c r="BMV90" s="21"/>
      <c r="BMW90" s="21"/>
      <c r="BMX90" s="21"/>
      <c r="BMY90" s="21"/>
      <c r="BMZ90" s="21"/>
      <c r="BNA90" s="21"/>
      <c r="BNB90" s="21"/>
      <c r="BNC90" s="21"/>
      <c r="BND90" s="21"/>
      <c r="BNE90" s="21"/>
      <c r="BNF90" s="21"/>
      <c r="BNG90" s="21"/>
      <c r="BNH90" s="21"/>
      <c r="BNI90" s="21"/>
      <c r="BNJ90" s="21"/>
      <c r="BNK90" s="21"/>
      <c r="BNL90" s="21"/>
      <c r="BNM90" s="21"/>
      <c r="BNN90" s="21"/>
      <c r="BNO90" s="21"/>
      <c r="BNP90" s="21"/>
      <c r="BNQ90" s="21"/>
      <c r="BNR90" s="21"/>
      <c r="BNS90" s="21"/>
      <c r="BNT90" s="21"/>
      <c r="BNU90" s="21"/>
      <c r="BNV90" s="21"/>
      <c r="BNW90" s="21"/>
      <c r="BNX90" s="21"/>
      <c r="BNY90" s="21"/>
      <c r="BNZ90" s="21"/>
      <c r="BOA90" s="21"/>
      <c r="BOB90" s="21"/>
      <c r="BOC90" s="21"/>
      <c r="BOD90" s="21"/>
      <c r="BOE90" s="21"/>
      <c r="BOF90" s="21"/>
      <c r="BOG90" s="21"/>
      <c r="BOH90" s="21"/>
      <c r="BOI90" s="21"/>
      <c r="BOJ90" s="21"/>
      <c r="BOK90" s="21"/>
      <c r="BOL90" s="21"/>
      <c r="BOM90" s="21"/>
      <c r="BON90" s="21"/>
      <c r="BOO90" s="21"/>
      <c r="BOP90" s="21"/>
      <c r="BOQ90" s="21"/>
      <c r="BOR90" s="21"/>
      <c r="BOS90" s="21"/>
      <c r="BOT90" s="21"/>
      <c r="BOU90" s="21"/>
      <c r="BOV90" s="21"/>
      <c r="BOW90" s="21"/>
      <c r="BOX90" s="21"/>
      <c r="BOY90" s="21"/>
      <c r="BOZ90" s="21"/>
      <c r="BPA90" s="21"/>
      <c r="BPB90" s="21"/>
      <c r="BPC90" s="21"/>
      <c r="BPD90" s="21"/>
      <c r="BPE90" s="21"/>
      <c r="BPF90" s="21"/>
      <c r="BPG90" s="21"/>
      <c r="BPH90" s="21"/>
      <c r="BPI90" s="21"/>
      <c r="BPJ90" s="21"/>
      <c r="BPK90" s="21"/>
      <c r="BPL90" s="21"/>
      <c r="BPM90" s="21"/>
      <c r="BPN90" s="21"/>
      <c r="BPO90" s="21"/>
      <c r="BPP90" s="21"/>
      <c r="BPQ90" s="21"/>
      <c r="BPR90" s="21"/>
      <c r="BPS90" s="21"/>
      <c r="BPT90" s="21"/>
      <c r="BPU90" s="21"/>
      <c r="BPV90" s="21"/>
      <c r="BPW90" s="21"/>
      <c r="BPX90" s="21"/>
      <c r="BPY90" s="21"/>
      <c r="BPZ90" s="21"/>
      <c r="BQA90" s="21"/>
      <c r="BQB90" s="21"/>
      <c r="BQC90" s="21"/>
      <c r="BQD90" s="21"/>
      <c r="BQE90" s="21"/>
      <c r="BQF90" s="21"/>
      <c r="BQG90" s="21"/>
      <c r="BQH90" s="21"/>
      <c r="BQI90" s="21"/>
      <c r="BQJ90" s="21"/>
      <c r="BQK90" s="21"/>
      <c r="BQL90" s="21"/>
      <c r="BQM90" s="21"/>
      <c r="BQN90" s="21"/>
      <c r="BQO90" s="21"/>
      <c r="BQP90" s="21"/>
      <c r="BQQ90" s="21"/>
      <c r="BQR90" s="21"/>
      <c r="BQS90" s="21"/>
      <c r="BQT90" s="21"/>
      <c r="BQU90" s="21"/>
      <c r="BQV90" s="21"/>
      <c r="BQW90" s="21"/>
      <c r="BQX90" s="21"/>
      <c r="BQY90" s="21"/>
      <c r="BQZ90" s="21"/>
      <c r="BRA90" s="21"/>
      <c r="BRB90" s="21"/>
      <c r="BRC90" s="21"/>
      <c r="BRD90" s="21"/>
      <c r="BRE90" s="21"/>
      <c r="BRF90" s="21"/>
      <c r="BRG90" s="21"/>
      <c r="BRH90" s="21"/>
      <c r="BRI90" s="21"/>
      <c r="BRJ90" s="21"/>
      <c r="BRK90" s="21"/>
      <c r="BRL90" s="21"/>
      <c r="BRM90" s="21"/>
      <c r="BRN90" s="21"/>
      <c r="BRO90" s="21"/>
      <c r="BRP90" s="21"/>
      <c r="BRQ90" s="21"/>
      <c r="BRR90" s="21"/>
      <c r="BRS90" s="21"/>
      <c r="BRT90" s="21"/>
      <c r="BRU90" s="21"/>
      <c r="BRV90" s="21"/>
      <c r="BRW90" s="21"/>
      <c r="BRX90" s="21"/>
      <c r="BRY90" s="21"/>
      <c r="BRZ90" s="21"/>
      <c r="BSA90" s="21"/>
      <c r="BSB90" s="21"/>
      <c r="BSC90" s="21"/>
      <c r="BSD90" s="21"/>
      <c r="BSE90" s="21"/>
      <c r="BSF90" s="21"/>
      <c r="BSG90" s="21"/>
      <c r="BSH90" s="21"/>
      <c r="BSI90" s="21"/>
      <c r="BSJ90" s="21"/>
      <c r="BSK90" s="21"/>
      <c r="BSL90" s="21"/>
      <c r="BSM90" s="21"/>
      <c r="BSN90" s="21"/>
      <c r="BSO90" s="21"/>
      <c r="BSP90" s="21"/>
      <c r="BSQ90" s="21"/>
      <c r="BSR90" s="21"/>
      <c r="BSS90" s="21"/>
      <c r="BST90" s="21"/>
      <c r="BSU90" s="21"/>
      <c r="BSV90" s="21"/>
      <c r="BSW90" s="21"/>
      <c r="BSX90" s="21"/>
      <c r="BSY90" s="21"/>
      <c r="BSZ90" s="21"/>
      <c r="BTA90" s="21"/>
      <c r="BTB90" s="21"/>
      <c r="BTC90" s="21"/>
      <c r="BTD90" s="21"/>
      <c r="BTE90" s="21"/>
      <c r="BTF90" s="21"/>
      <c r="BTG90" s="21"/>
      <c r="BTH90" s="21"/>
      <c r="BTI90" s="21"/>
      <c r="BTJ90" s="21"/>
      <c r="BTK90" s="21"/>
      <c r="BTL90" s="21"/>
      <c r="BTM90" s="21"/>
      <c r="BTN90" s="21"/>
      <c r="BTO90" s="21"/>
      <c r="BTP90" s="21"/>
      <c r="BTQ90" s="21"/>
      <c r="BTR90" s="21"/>
      <c r="BTS90" s="21"/>
      <c r="BTT90" s="21"/>
      <c r="BTU90" s="21"/>
      <c r="BTV90" s="21"/>
      <c r="BTW90" s="21"/>
      <c r="BTX90" s="21"/>
      <c r="BTY90" s="21"/>
      <c r="BTZ90" s="21"/>
      <c r="BUA90" s="21"/>
      <c r="BUB90" s="21"/>
      <c r="BUC90" s="21"/>
      <c r="BUD90" s="21"/>
      <c r="BUE90" s="21"/>
      <c r="BUF90" s="21"/>
      <c r="BUG90" s="21"/>
      <c r="BUH90" s="21"/>
      <c r="BUI90" s="21"/>
      <c r="BUJ90" s="21"/>
      <c r="BUK90" s="21"/>
      <c r="BUL90" s="21"/>
      <c r="BUM90" s="21"/>
      <c r="BUN90" s="21"/>
      <c r="BUO90" s="21"/>
      <c r="BUP90" s="21"/>
      <c r="BUQ90" s="21"/>
      <c r="BUR90" s="21"/>
      <c r="BUS90" s="21"/>
      <c r="BUT90" s="21"/>
      <c r="BUU90" s="21"/>
      <c r="BUV90" s="21"/>
      <c r="BUW90" s="21"/>
      <c r="BUX90" s="21"/>
      <c r="BUY90" s="21"/>
      <c r="BUZ90" s="21"/>
      <c r="BVA90" s="21"/>
      <c r="BVB90" s="21"/>
      <c r="BVC90" s="21"/>
      <c r="BVD90" s="21"/>
      <c r="BVE90" s="21"/>
      <c r="BVF90" s="21"/>
      <c r="BVG90" s="21"/>
      <c r="BVH90" s="21"/>
      <c r="BVI90" s="21"/>
      <c r="BVJ90" s="21"/>
      <c r="BVK90" s="21"/>
      <c r="BVL90" s="21"/>
      <c r="BVM90" s="21"/>
      <c r="BVN90" s="21"/>
      <c r="BVO90" s="21"/>
      <c r="BVP90" s="21"/>
      <c r="BVQ90" s="21"/>
      <c r="BVR90" s="21"/>
      <c r="BVS90" s="21"/>
      <c r="BVT90" s="21"/>
      <c r="BVU90" s="21"/>
      <c r="BVV90" s="21"/>
      <c r="BVW90" s="21"/>
      <c r="BVX90" s="21"/>
      <c r="BVY90" s="21"/>
      <c r="BVZ90" s="21"/>
      <c r="BWA90" s="21"/>
      <c r="BWB90" s="21"/>
      <c r="BWC90" s="21"/>
      <c r="BWD90" s="21"/>
      <c r="BWE90" s="21"/>
      <c r="BWF90" s="21"/>
      <c r="BWG90" s="21"/>
      <c r="BWH90" s="21"/>
      <c r="BWI90" s="21"/>
      <c r="BWJ90" s="21"/>
      <c r="BWK90" s="21"/>
      <c r="BWL90" s="21"/>
      <c r="BWM90" s="21"/>
      <c r="BWN90" s="21"/>
      <c r="BWO90" s="21"/>
      <c r="BWP90" s="21"/>
      <c r="BWQ90" s="21"/>
      <c r="BWR90" s="21"/>
      <c r="BWS90" s="21"/>
      <c r="BWT90" s="21"/>
      <c r="BWU90" s="21"/>
      <c r="BWV90" s="21"/>
      <c r="BWW90" s="21"/>
      <c r="BWX90" s="21"/>
      <c r="BWY90" s="21"/>
      <c r="BWZ90" s="21"/>
      <c r="BXA90" s="21"/>
      <c r="BXB90" s="21"/>
      <c r="BXC90" s="21"/>
      <c r="BXD90" s="21"/>
      <c r="BXE90" s="21"/>
      <c r="BXF90" s="21"/>
      <c r="BXG90" s="21"/>
      <c r="BXH90" s="21"/>
      <c r="BXI90" s="21"/>
      <c r="BXJ90" s="21"/>
      <c r="BXK90" s="21"/>
      <c r="BXL90" s="21"/>
      <c r="BXM90" s="21"/>
      <c r="BXN90" s="21"/>
      <c r="BXO90" s="21"/>
      <c r="BXP90" s="21"/>
      <c r="BXQ90" s="21"/>
      <c r="BXR90" s="21"/>
      <c r="BXS90" s="21"/>
      <c r="BXT90" s="21"/>
      <c r="BXU90" s="21"/>
      <c r="BXV90" s="21"/>
      <c r="BXW90" s="21"/>
      <c r="BXX90" s="21"/>
      <c r="BXY90" s="21"/>
      <c r="BXZ90" s="21"/>
      <c r="BYA90" s="21"/>
      <c r="BYB90" s="21"/>
      <c r="BYC90" s="21"/>
      <c r="BYD90" s="21"/>
      <c r="BYE90" s="21"/>
      <c r="BYF90" s="21"/>
      <c r="BYG90" s="21"/>
      <c r="BYH90" s="21"/>
      <c r="BYI90" s="21"/>
      <c r="BYJ90" s="21"/>
      <c r="BYK90" s="21"/>
      <c r="BYL90" s="21"/>
      <c r="BYM90" s="21"/>
      <c r="BYN90" s="21"/>
      <c r="BYO90" s="21"/>
      <c r="BYP90" s="21"/>
      <c r="BYQ90" s="21"/>
      <c r="BYR90" s="21"/>
      <c r="BYS90" s="21"/>
      <c r="BYT90" s="21"/>
      <c r="BYU90" s="21"/>
      <c r="BYV90" s="21"/>
      <c r="BYW90" s="21"/>
      <c r="BYX90" s="21"/>
      <c r="BYY90" s="21"/>
      <c r="BYZ90" s="21"/>
      <c r="BZA90" s="21"/>
      <c r="BZB90" s="21"/>
      <c r="BZC90" s="21"/>
      <c r="BZD90" s="21"/>
      <c r="BZE90" s="21"/>
      <c r="BZF90" s="21"/>
      <c r="BZG90" s="21"/>
      <c r="BZH90" s="21"/>
      <c r="BZI90" s="21"/>
      <c r="BZJ90" s="21"/>
      <c r="BZK90" s="21"/>
      <c r="BZL90" s="21"/>
      <c r="BZM90" s="21"/>
      <c r="BZN90" s="21"/>
      <c r="BZO90" s="21"/>
      <c r="BZP90" s="21"/>
      <c r="BZQ90" s="21"/>
      <c r="BZR90" s="21"/>
      <c r="BZS90" s="21"/>
      <c r="BZT90" s="21"/>
      <c r="BZU90" s="21"/>
      <c r="BZV90" s="21"/>
      <c r="BZW90" s="21"/>
      <c r="BZX90" s="21"/>
      <c r="BZY90" s="21"/>
      <c r="BZZ90" s="21"/>
      <c r="CAA90" s="21"/>
      <c r="CAB90" s="21"/>
      <c r="CAC90" s="21"/>
      <c r="CAD90" s="21"/>
      <c r="CAE90" s="21"/>
      <c r="CAF90" s="21"/>
      <c r="CAG90" s="21"/>
      <c r="CAH90" s="21"/>
      <c r="CAI90" s="21"/>
      <c r="CAJ90" s="21"/>
      <c r="CAK90" s="21"/>
      <c r="CAL90" s="21"/>
      <c r="CAM90" s="21"/>
      <c r="CAN90" s="21"/>
      <c r="CAO90" s="21"/>
      <c r="CAP90" s="21"/>
      <c r="CAQ90" s="21"/>
      <c r="CAR90" s="21"/>
      <c r="CAS90" s="21"/>
      <c r="CAT90" s="21"/>
      <c r="CAU90" s="21"/>
      <c r="CAV90" s="21"/>
      <c r="CAW90" s="21"/>
      <c r="CAX90" s="21"/>
      <c r="CAY90" s="21"/>
      <c r="CAZ90" s="21"/>
      <c r="CBA90" s="21"/>
      <c r="CBB90" s="21"/>
      <c r="CBC90" s="21"/>
      <c r="CBD90" s="21"/>
      <c r="CBE90" s="21"/>
      <c r="CBF90" s="21"/>
      <c r="CBG90" s="21"/>
      <c r="CBH90" s="21"/>
      <c r="CBI90" s="21"/>
      <c r="CBJ90" s="21"/>
      <c r="CBK90" s="21"/>
      <c r="CBL90" s="21"/>
      <c r="CBM90" s="21"/>
      <c r="CBN90" s="21"/>
      <c r="CBO90" s="21"/>
      <c r="CBP90" s="21"/>
      <c r="CBQ90" s="21"/>
      <c r="CBR90" s="21"/>
      <c r="CBS90" s="21"/>
      <c r="CBT90" s="21"/>
      <c r="CBU90" s="21"/>
      <c r="CBV90" s="21"/>
      <c r="CBW90" s="21"/>
      <c r="CBX90" s="21"/>
      <c r="CBY90" s="21"/>
      <c r="CBZ90" s="21"/>
      <c r="CCA90" s="21"/>
      <c r="CCB90" s="21"/>
      <c r="CCC90" s="21"/>
      <c r="CCD90" s="21"/>
      <c r="CCE90" s="21"/>
      <c r="CCF90" s="21"/>
      <c r="CCG90" s="21"/>
      <c r="CCH90" s="21"/>
      <c r="CCI90" s="21"/>
      <c r="CCJ90" s="21"/>
      <c r="CCK90" s="21"/>
      <c r="CCL90" s="21"/>
      <c r="CCM90" s="21"/>
      <c r="CCN90" s="21"/>
      <c r="CCO90" s="21"/>
      <c r="CCP90" s="21"/>
      <c r="CCQ90" s="21"/>
      <c r="CCR90" s="21"/>
      <c r="CCS90" s="21"/>
      <c r="CCT90" s="21"/>
      <c r="CCU90" s="21"/>
      <c r="CCV90" s="21"/>
      <c r="CCW90" s="21"/>
      <c r="CCX90" s="21"/>
      <c r="CCY90" s="21"/>
      <c r="CCZ90" s="21"/>
      <c r="CDA90" s="21"/>
      <c r="CDB90" s="21"/>
      <c r="CDC90" s="21"/>
      <c r="CDD90" s="21"/>
      <c r="CDE90" s="21"/>
      <c r="CDF90" s="21"/>
      <c r="CDG90" s="21"/>
      <c r="CDH90" s="21"/>
      <c r="CDI90" s="21"/>
      <c r="CDJ90" s="21"/>
      <c r="CDK90" s="21"/>
      <c r="CDL90" s="21"/>
      <c r="CDM90" s="21"/>
      <c r="CDN90" s="21"/>
      <c r="CDO90" s="21"/>
      <c r="CDP90" s="21"/>
      <c r="CDQ90" s="21"/>
      <c r="CDR90" s="21"/>
      <c r="CDS90" s="21"/>
      <c r="CDT90" s="21"/>
      <c r="CDU90" s="21"/>
      <c r="CDV90" s="21"/>
      <c r="CDW90" s="21"/>
      <c r="CDX90" s="21"/>
      <c r="CDY90" s="21"/>
      <c r="CDZ90" s="21"/>
      <c r="CEA90" s="21"/>
      <c r="CEB90" s="21"/>
      <c r="CEC90" s="21"/>
      <c r="CED90" s="21"/>
      <c r="CEE90" s="21"/>
      <c r="CEF90" s="21"/>
      <c r="CEG90" s="21"/>
      <c r="CEH90" s="21"/>
      <c r="CEI90" s="21"/>
      <c r="CEJ90" s="21"/>
      <c r="CEK90" s="21"/>
      <c r="CEL90" s="21"/>
      <c r="CEM90" s="21"/>
      <c r="CEN90" s="21"/>
      <c r="CEO90" s="21"/>
      <c r="CEP90" s="21"/>
      <c r="CEQ90" s="21"/>
      <c r="CER90" s="21"/>
      <c r="CES90" s="21"/>
      <c r="CET90" s="21"/>
      <c r="CEU90" s="21"/>
      <c r="CEV90" s="21"/>
      <c r="CEW90" s="21"/>
      <c r="CEX90" s="21"/>
      <c r="CEY90" s="21"/>
      <c r="CEZ90" s="21"/>
      <c r="CFA90" s="21"/>
      <c r="CFB90" s="21"/>
      <c r="CFC90" s="21"/>
      <c r="CFD90" s="21"/>
      <c r="CFE90" s="21"/>
      <c r="CFF90" s="21"/>
      <c r="CFG90" s="21"/>
      <c r="CFH90" s="21"/>
      <c r="CFI90" s="21"/>
      <c r="CFJ90" s="21"/>
      <c r="CFK90" s="21"/>
      <c r="CFL90" s="21"/>
      <c r="CFM90" s="21"/>
      <c r="CFN90" s="21"/>
      <c r="CFO90" s="21"/>
      <c r="CFP90" s="21"/>
      <c r="CFQ90" s="21"/>
      <c r="CFR90" s="21"/>
      <c r="CFS90" s="21"/>
      <c r="CFT90" s="21"/>
      <c r="CFU90" s="21"/>
      <c r="CFV90" s="21"/>
      <c r="CFW90" s="21"/>
      <c r="CFX90" s="21"/>
      <c r="CFY90" s="21"/>
      <c r="CFZ90" s="21"/>
      <c r="CGA90" s="21"/>
      <c r="CGB90" s="21"/>
      <c r="CGC90" s="21"/>
      <c r="CGD90" s="21"/>
      <c r="CGE90" s="21"/>
      <c r="CGF90" s="21"/>
      <c r="CGG90" s="21"/>
      <c r="CGH90" s="21"/>
      <c r="CGI90" s="21"/>
      <c r="CGJ90" s="21"/>
      <c r="CGK90" s="21"/>
      <c r="CGL90" s="21"/>
      <c r="CGM90" s="21"/>
      <c r="CGN90" s="21"/>
      <c r="CGO90" s="21"/>
      <c r="CGP90" s="21"/>
      <c r="CGQ90" s="21"/>
      <c r="CGR90" s="21"/>
      <c r="CGS90" s="21"/>
      <c r="CGT90" s="21"/>
      <c r="CGU90" s="21"/>
      <c r="CGV90" s="21"/>
      <c r="CGW90" s="21"/>
      <c r="CGX90" s="21"/>
      <c r="CGY90" s="21"/>
      <c r="CGZ90" s="21"/>
      <c r="CHA90" s="21"/>
      <c r="CHB90" s="21"/>
      <c r="CHC90" s="21"/>
      <c r="CHD90" s="21"/>
      <c r="CHE90" s="21"/>
      <c r="CHF90" s="21"/>
      <c r="CHG90" s="21"/>
      <c r="CHH90" s="21"/>
      <c r="CHI90" s="21"/>
      <c r="CHJ90" s="21"/>
      <c r="CHK90" s="21"/>
      <c r="CHL90" s="21"/>
      <c r="CHM90" s="21"/>
      <c r="CHN90" s="21"/>
      <c r="CHO90" s="21"/>
      <c r="CHP90" s="21"/>
      <c r="CHQ90" s="21"/>
      <c r="CHR90" s="21"/>
      <c r="CHS90" s="21"/>
      <c r="CHT90" s="21"/>
      <c r="CHU90" s="21"/>
      <c r="CHV90" s="21"/>
      <c r="CHW90" s="21"/>
      <c r="CHX90" s="21"/>
      <c r="CHY90" s="21"/>
      <c r="CHZ90" s="21"/>
      <c r="CIA90" s="21"/>
      <c r="CIB90" s="21"/>
      <c r="CIC90" s="21"/>
      <c r="CID90" s="21"/>
      <c r="CIE90" s="21"/>
      <c r="CIF90" s="21"/>
      <c r="CIG90" s="21"/>
      <c r="CIH90" s="21"/>
      <c r="CII90" s="21"/>
      <c r="CIJ90" s="21"/>
      <c r="CIK90" s="21"/>
      <c r="CIL90" s="21"/>
      <c r="CIM90" s="21"/>
      <c r="CIN90" s="21"/>
      <c r="CIO90" s="21"/>
      <c r="CIP90" s="21"/>
      <c r="CIQ90" s="21"/>
      <c r="CIR90" s="21"/>
      <c r="CIS90" s="21"/>
      <c r="CIT90" s="21"/>
      <c r="CIU90" s="21"/>
      <c r="CIV90" s="21"/>
      <c r="CIW90" s="21"/>
      <c r="CIX90" s="21"/>
      <c r="CIY90" s="21"/>
      <c r="CIZ90" s="21"/>
      <c r="CJA90" s="21"/>
      <c r="CJB90" s="21"/>
      <c r="CJC90" s="21"/>
      <c r="CJD90" s="21"/>
      <c r="CJE90" s="21"/>
      <c r="CJF90" s="21"/>
      <c r="CJG90" s="21"/>
      <c r="CJH90" s="21"/>
      <c r="CJI90" s="21"/>
      <c r="CJJ90" s="21"/>
      <c r="CJK90" s="21"/>
      <c r="CJL90" s="21"/>
      <c r="CJM90" s="21"/>
      <c r="CJN90" s="21"/>
      <c r="CJO90" s="21"/>
      <c r="CJP90" s="21"/>
      <c r="CJQ90" s="21"/>
      <c r="CJR90" s="21"/>
      <c r="CJS90" s="21"/>
      <c r="CJT90" s="21"/>
      <c r="CJU90" s="21"/>
      <c r="CJV90" s="21"/>
      <c r="CJW90" s="21"/>
      <c r="CJX90" s="21"/>
      <c r="CJY90" s="21"/>
      <c r="CJZ90" s="21"/>
      <c r="CKA90" s="21"/>
      <c r="CKB90" s="21"/>
      <c r="CKC90" s="21"/>
      <c r="CKD90" s="21"/>
      <c r="CKE90" s="21"/>
      <c r="CKF90" s="21"/>
      <c r="CKG90" s="21"/>
      <c r="CKH90" s="21"/>
      <c r="CKI90" s="21"/>
      <c r="CKJ90" s="21"/>
      <c r="CKK90" s="21"/>
      <c r="CKL90" s="21"/>
      <c r="CKM90" s="21"/>
      <c r="CKN90" s="21"/>
      <c r="CKO90" s="21"/>
      <c r="CKP90" s="21"/>
      <c r="CKQ90" s="21"/>
      <c r="CKR90" s="21"/>
      <c r="CKS90" s="21"/>
      <c r="CKT90" s="21"/>
      <c r="CKU90" s="21"/>
      <c r="CKV90" s="21"/>
      <c r="CKW90" s="21"/>
      <c r="CKX90" s="21"/>
      <c r="CKY90" s="21"/>
      <c r="CKZ90" s="21"/>
      <c r="CLA90" s="21"/>
      <c r="CLB90" s="21"/>
      <c r="CLC90" s="21"/>
      <c r="CLD90" s="21"/>
      <c r="CLE90" s="21"/>
      <c r="CLF90" s="21"/>
      <c r="CLG90" s="21"/>
      <c r="CLH90" s="21"/>
      <c r="CLI90" s="21"/>
      <c r="CLJ90" s="21"/>
      <c r="CLK90" s="21"/>
      <c r="CLL90" s="21"/>
      <c r="CLM90" s="21"/>
      <c r="CLN90" s="21"/>
      <c r="CLO90" s="21"/>
      <c r="CLP90" s="21"/>
      <c r="CLQ90" s="21"/>
      <c r="CLR90" s="21"/>
      <c r="CLS90" s="21"/>
      <c r="CLT90" s="21"/>
      <c r="CLU90" s="21"/>
      <c r="CLV90" s="21"/>
      <c r="CLW90" s="21"/>
      <c r="CLX90" s="21"/>
      <c r="CLY90" s="21"/>
      <c r="CLZ90" s="21"/>
      <c r="CMA90" s="21"/>
      <c r="CMB90" s="21"/>
      <c r="CMC90" s="21"/>
      <c r="CMD90" s="21"/>
      <c r="CME90" s="21"/>
      <c r="CMF90" s="21"/>
      <c r="CMG90" s="21"/>
      <c r="CMH90" s="21"/>
      <c r="CMI90" s="21"/>
      <c r="CMJ90" s="21"/>
      <c r="CMK90" s="21"/>
      <c r="CML90" s="21"/>
      <c r="CMM90" s="21"/>
      <c r="CMN90" s="21"/>
      <c r="CMO90" s="21"/>
      <c r="CMP90" s="21"/>
      <c r="CMQ90" s="21"/>
      <c r="CMR90" s="21"/>
      <c r="CMS90" s="21"/>
      <c r="CMT90" s="21"/>
      <c r="CMU90" s="21"/>
      <c r="CMV90" s="21"/>
      <c r="CMW90" s="21"/>
      <c r="CMX90" s="21"/>
      <c r="CMY90" s="21"/>
      <c r="CMZ90" s="21"/>
      <c r="CNA90" s="21"/>
      <c r="CNB90" s="21"/>
      <c r="CNC90" s="21"/>
      <c r="CND90" s="21"/>
      <c r="CNE90" s="21"/>
      <c r="CNF90" s="21"/>
      <c r="CNG90" s="21"/>
      <c r="CNH90" s="21"/>
      <c r="CNI90" s="21"/>
      <c r="CNJ90" s="21"/>
      <c r="CNK90" s="21"/>
      <c r="CNL90" s="21"/>
      <c r="CNM90" s="21"/>
      <c r="CNN90" s="21"/>
      <c r="CNO90" s="21"/>
      <c r="CNP90" s="21"/>
      <c r="CNQ90" s="21"/>
      <c r="CNR90" s="21"/>
      <c r="CNS90" s="21"/>
      <c r="CNT90" s="21"/>
      <c r="CNU90" s="21"/>
      <c r="CNV90" s="21"/>
      <c r="CNW90" s="21"/>
      <c r="CNX90" s="21"/>
      <c r="CNY90" s="21"/>
      <c r="CNZ90" s="21"/>
      <c r="COA90" s="21"/>
      <c r="COB90" s="21"/>
      <c r="COC90" s="21"/>
      <c r="COD90" s="21"/>
      <c r="COE90" s="21"/>
      <c r="COF90" s="21"/>
      <c r="COG90" s="21"/>
      <c r="COH90" s="21"/>
      <c r="COI90" s="21"/>
      <c r="COJ90" s="21"/>
      <c r="COK90" s="21"/>
      <c r="COL90" s="21"/>
      <c r="COM90" s="21"/>
      <c r="CON90" s="21"/>
      <c r="COO90" s="21"/>
      <c r="COP90" s="21"/>
      <c r="COQ90" s="21"/>
      <c r="COR90" s="21"/>
      <c r="COS90" s="21"/>
      <c r="COT90" s="21"/>
      <c r="COU90" s="21"/>
      <c r="COV90" s="21"/>
      <c r="COW90" s="21"/>
      <c r="COX90" s="21"/>
      <c r="COY90" s="21"/>
      <c r="COZ90" s="21"/>
      <c r="CPA90" s="21"/>
      <c r="CPB90" s="21"/>
      <c r="CPC90" s="21"/>
      <c r="CPD90" s="21"/>
      <c r="CPE90" s="21"/>
      <c r="CPF90" s="21"/>
      <c r="CPG90" s="21"/>
      <c r="CPH90" s="21"/>
      <c r="CPI90" s="21"/>
      <c r="CPJ90" s="21"/>
      <c r="CPK90" s="21"/>
      <c r="CPL90" s="21"/>
      <c r="CPM90" s="21"/>
      <c r="CPN90" s="21"/>
      <c r="CPO90" s="21"/>
      <c r="CPP90" s="21"/>
      <c r="CPQ90" s="21"/>
      <c r="CPR90" s="21"/>
      <c r="CPS90" s="21"/>
      <c r="CPT90" s="21"/>
      <c r="CPU90" s="21"/>
      <c r="CPV90" s="21"/>
      <c r="CPW90" s="21"/>
      <c r="CPX90" s="21"/>
      <c r="CPY90" s="21"/>
      <c r="CPZ90" s="21"/>
      <c r="CQA90" s="21"/>
      <c r="CQB90" s="21"/>
      <c r="CQC90" s="21"/>
      <c r="CQD90" s="21"/>
      <c r="CQE90" s="21"/>
      <c r="CQF90" s="21"/>
      <c r="CQG90" s="21"/>
      <c r="CQH90" s="21"/>
      <c r="CQI90" s="21"/>
      <c r="CQJ90" s="21"/>
      <c r="CQK90" s="21"/>
      <c r="CQL90" s="21"/>
      <c r="CQM90" s="21"/>
      <c r="CQN90" s="21"/>
      <c r="CQO90" s="21"/>
      <c r="CQP90" s="21"/>
      <c r="CQQ90" s="21"/>
      <c r="CQR90" s="21"/>
      <c r="CQS90" s="21"/>
      <c r="CQT90" s="21"/>
      <c r="CQU90" s="21"/>
      <c r="CQV90" s="21"/>
      <c r="CQW90" s="21"/>
      <c r="CQX90" s="21"/>
      <c r="CQY90" s="21"/>
      <c r="CQZ90" s="21"/>
      <c r="CRA90" s="21"/>
      <c r="CRB90" s="21"/>
      <c r="CRC90" s="21"/>
      <c r="CRD90" s="21"/>
      <c r="CRE90" s="21"/>
      <c r="CRF90" s="21"/>
      <c r="CRG90" s="21"/>
      <c r="CRH90" s="21"/>
      <c r="CRI90" s="21"/>
      <c r="CRJ90" s="21"/>
      <c r="CRK90" s="21"/>
      <c r="CRL90" s="21"/>
      <c r="CRM90" s="21"/>
      <c r="CRN90" s="21"/>
      <c r="CRO90" s="21"/>
      <c r="CRP90" s="21"/>
      <c r="CRQ90" s="21"/>
      <c r="CRR90" s="21"/>
      <c r="CRS90" s="21"/>
      <c r="CRT90" s="21"/>
      <c r="CRU90" s="21"/>
      <c r="CRV90" s="21"/>
      <c r="CRW90" s="21"/>
      <c r="CRX90" s="21"/>
      <c r="CRY90" s="21"/>
      <c r="CRZ90" s="21"/>
      <c r="CSA90" s="21"/>
      <c r="CSB90" s="21"/>
      <c r="CSC90" s="21"/>
      <c r="CSD90" s="21"/>
      <c r="CSE90" s="21"/>
      <c r="CSF90" s="21"/>
      <c r="CSG90" s="21"/>
      <c r="CSH90" s="21"/>
      <c r="CSI90" s="21"/>
      <c r="CSJ90" s="21"/>
      <c r="CSK90" s="21"/>
      <c r="CSL90" s="21"/>
      <c r="CSM90" s="21"/>
      <c r="CSN90" s="21"/>
      <c r="CSO90" s="21"/>
      <c r="CSP90" s="21"/>
      <c r="CSQ90" s="21"/>
      <c r="CSR90" s="21"/>
      <c r="CSS90" s="21"/>
      <c r="CST90" s="21"/>
      <c r="CSU90" s="21"/>
      <c r="CSV90" s="21"/>
      <c r="CSW90" s="21"/>
      <c r="CSX90" s="21"/>
      <c r="CSY90" s="21"/>
      <c r="CSZ90" s="21"/>
      <c r="CTA90" s="21"/>
      <c r="CTB90" s="21"/>
      <c r="CTC90" s="21"/>
      <c r="CTD90" s="21"/>
      <c r="CTE90" s="21"/>
      <c r="CTF90" s="21"/>
      <c r="CTG90" s="21"/>
      <c r="CTH90" s="21"/>
      <c r="CTI90" s="21"/>
      <c r="CTJ90" s="21"/>
      <c r="CTK90" s="21"/>
      <c r="CTL90" s="21"/>
      <c r="CTM90" s="21"/>
      <c r="CTN90" s="21"/>
      <c r="CTO90" s="21"/>
      <c r="CTP90" s="21"/>
      <c r="CTQ90" s="21"/>
      <c r="CTR90" s="21"/>
      <c r="CTS90" s="21"/>
      <c r="CTT90" s="21"/>
      <c r="CTU90" s="21"/>
      <c r="CTV90" s="21"/>
      <c r="CTW90" s="21"/>
      <c r="CTX90" s="21"/>
      <c r="CTY90" s="21"/>
      <c r="CTZ90" s="21"/>
      <c r="CUA90" s="21"/>
      <c r="CUB90" s="21"/>
      <c r="CUC90" s="21"/>
      <c r="CUD90" s="21"/>
      <c r="CUE90" s="21"/>
      <c r="CUF90" s="21"/>
      <c r="CUG90" s="21"/>
      <c r="CUH90" s="21"/>
      <c r="CUI90" s="21"/>
      <c r="CUJ90" s="21"/>
      <c r="CUK90" s="21"/>
      <c r="CUL90" s="21"/>
      <c r="CUM90" s="21"/>
      <c r="CUN90" s="21"/>
      <c r="CUO90" s="21"/>
      <c r="CUP90" s="21"/>
      <c r="CUQ90" s="21"/>
      <c r="CUR90" s="21"/>
      <c r="CUS90" s="21"/>
      <c r="CUT90" s="21"/>
      <c r="CUU90" s="21"/>
      <c r="CUV90" s="21"/>
      <c r="CUW90" s="21"/>
      <c r="CUX90" s="21"/>
      <c r="CUY90" s="21"/>
      <c r="CUZ90" s="21"/>
      <c r="CVA90" s="21"/>
      <c r="CVB90" s="21"/>
      <c r="CVC90" s="21"/>
      <c r="CVD90" s="21"/>
      <c r="CVE90" s="21"/>
      <c r="CVF90" s="21"/>
      <c r="CVG90" s="21"/>
      <c r="CVH90" s="21"/>
      <c r="CVI90" s="21"/>
      <c r="CVJ90" s="21"/>
      <c r="CVK90" s="21"/>
      <c r="CVL90" s="21"/>
      <c r="CVM90" s="21"/>
      <c r="CVN90" s="21"/>
      <c r="CVO90" s="21"/>
      <c r="CVP90" s="21"/>
      <c r="CVQ90" s="21"/>
      <c r="CVR90" s="21"/>
      <c r="CVS90" s="21"/>
      <c r="CVT90" s="21"/>
      <c r="CVU90" s="21"/>
      <c r="CVV90" s="21"/>
      <c r="CVW90" s="21"/>
      <c r="CVX90" s="21"/>
      <c r="CVY90" s="21"/>
      <c r="CVZ90" s="21"/>
      <c r="CWA90" s="21"/>
      <c r="CWB90" s="21"/>
      <c r="CWC90" s="21"/>
      <c r="CWD90" s="21"/>
      <c r="CWE90" s="21"/>
      <c r="CWF90" s="21"/>
      <c r="CWG90" s="21"/>
      <c r="CWH90" s="21"/>
      <c r="CWI90" s="21"/>
      <c r="CWJ90" s="21"/>
      <c r="CWK90" s="21"/>
      <c r="CWL90" s="21"/>
      <c r="CWM90" s="21"/>
      <c r="CWN90" s="21"/>
      <c r="CWO90" s="21"/>
      <c r="CWP90" s="21"/>
      <c r="CWQ90" s="21"/>
      <c r="CWR90" s="21"/>
      <c r="CWS90" s="21"/>
      <c r="CWT90" s="21"/>
      <c r="CWU90" s="21"/>
      <c r="CWV90" s="21"/>
      <c r="CWW90" s="21"/>
      <c r="CWX90" s="21"/>
      <c r="CWY90" s="21"/>
      <c r="CWZ90" s="21"/>
      <c r="CXA90" s="21"/>
      <c r="CXB90" s="21"/>
      <c r="CXC90" s="21"/>
      <c r="CXD90" s="21"/>
      <c r="CXE90" s="21"/>
      <c r="CXF90" s="21"/>
      <c r="CXG90" s="21"/>
      <c r="CXH90" s="21"/>
      <c r="CXI90" s="21"/>
      <c r="CXJ90" s="21"/>
      <c r="CXK90" s="21"/>
      <c r="CXL90" s="21"/>
      <c r="CXM90" s="21"/>
      <c r="CXN90" s="21"/>
      <c r="CXO90" s="21"/>
      <c r="CXP90" s="21"/>
      <c r="CXQ90" s="21"/>
      <c r="CXR90" s="21"/>
      <c r="CXS90" s="21"/>
      <c r="CXT90" s="21"/>
      <c r="CXU90" s="21"/>
      <c r="CXV90" s="21"/>
      <c r="CXW90" s="21"/>
      <c r="CXX90" s="21"/>
      <c r="CXY90" s="21"/>
      <c r="CXZ90" s="21"/>
      <c r="CYA90" s="21"/>
      <c r="CYB90" s="21"/>
      <c r="CYC90" s="21"/>
      <c r="CYD90" s="21"/>
      <c r="CYE90" s="21"/>
      <c r="CYF90" s="21"/>
      <c r="CYG90" s="21"/>
      <c r="CYH90" s="21"/>
      <c r="CYI90" s="21"/>
      <c r="CYJ90" s="21"/>
      <c r="CYK90" s="21"/>
      <c r="CYL90" s="21"/>
      <c r="CYM90" s="21"/>
      <c r="CYN90" s="21"/>
      <c r="CYO90" s="21"/>
      <c r="CYP90" s="21"/>
      <c r="CYQ90" s="21"/>
      <c r="CYR90" s="21"/>
      <c r="CYS90" s="21"/>
      <c r="CYT90" s="21"/>
      <c r="CYU90" s="21"/>
      <c r="CYV90" s="21"/>
      <c r="CYW90" s="21"/>
      <c r="CYX90" s="21"/>
      <c r="CYY90" s="21"/>
      <c r="CYZ90" s="21"/>
      <c r="CZA90" s="21"/>
      <c r="CZB90" s="21"/>
      <c r="CZC90" s="21"/>
      <c r="CZD90" s="21"/>
      <c r="CZE90" s="21"/>
      <c r="CZF90" s="21"/>
      <c r="CZG90" s="21"/>
      <c r="CZH90" s="21"/>
      <c r="CZI90" s="21"/>
      <c r="CZJ90" s="21"/>
      <c r="CZK90" s="21"/>
      <c r="CZL90" s="21"/>
      <c r="CZM90" s="21"/>
      <c r="CZN90" s="21"/>
      <c r="CZO90" s="21"/>
      <c r="CZP90" s="21"/>
      <c r="CZQ90" s="21"/>
      <c r="CZR90" s="21"/>
      <c r="CZS90" s="21"/>
      <c r="CZT90" s="21"/>
      <c r="CZU90" s="21"/>
      <c r="CZV90" s="21"/>
      <c r="CZW90" s="21"/>
      <c r="CZX90" s="21"/>
      <c r="CZY90" s="21"/>
      <c r="CZZ90" s="21"/>
      <c r="DAA90" s="21"/>
      <c r="DAB90" s="21"/>
      <c r="DAC90" s="21"/>
      <c r="DAD90" s="21"/>
      <c r="DAE90" s="21"/>
      <c r="DAF90" s="21"/>
      <c r="DAG90" s="21"/>
      <c r="DAH90" s="21"/>
      <c r="DAI90" s="21"/>
      <c r="DAJ90" s="21"/>
      <c r="DAK90" s="21"/>
      <c r="DAL90" s="21"/>
      <c r="DAM90" s="21"/>
      <c r="DAN90" s="21"/>
      <c r="DAO90" s="21"/>
      <c r="DAP90" s="21"/>
      <c r="DAQ90" s="21"/>
      <c r="DAR90" s="21"/>
      <c r="DAS90" s="21"/>
      <c r="DAT90" s="21"/>
      <c r="DAU90" s="21"/>
      <c r="DAV90" s="21"/>
      <c r="DAW90" s="21"/>
      <c r="DAX90" s="21"/>
      <c r="DAY90" s="21"/>
      <c r="DAZ90" s="21"/>
      <c r="DBA90" s="21"/>
      <c r="DBB90" s="21"/>
      <c r="DBC90" s="21"/>
      <c r="DBD90" s="21"/>
      <c r="DBE90" s="21"/>
      <c r="DBF90" s="21"/>
      <c r="DBG90" s="21"/>
      <c r="DBH90" s="21"/>
      <c r="DBI90" s="21"/>
      <c r="DBJ90" s="21"/>
      <c r="DBK90" s="21"/>
      <c r="DBL90" s="21"/>
      <c r="DBM90" s="21"/>
      <c r="DBN90" s="21"/>
      <c r="DBO90" s="21"/>
      <c r="DBP90" s="21"/>
      <c r="DBQ90" s="21"/>
      <c r="DBR90" s="21"/>
      <c r="DBS90" s="21"/>
      <c r="DBT90" s="21"/>
      <c r="DBU90" s="21"/>
      <c r="DBV90" s="21"/>
      <c r="DBW90" s="21"/>
      <c r="DBX90" s="21"/>
      <c r="DBY90" s="21"/>
      <c r="DBZ90" s="21"/>
      <c r="DCA90" s="21"/>
      <c r="DCB90" s="21"/>
      <c r="DCC90" s="21"/>
      <c r="DCD90" s="21"/>
      <c r="DCE90" s="21"/>
      <c r="DCF90" s="21"/>
      <c r="DCG90" s="21"/>
      <c r="DCH90" s="21"/>
      <c r="DCI90" s="21"/>
      <c r="DCJ90" s="21"/>
      <c r="DCK90" s="21"/>
      <c r="DCL90" s="21"/>
      <c r="DCM90" s="21"/>
      <c r="DCN90" s="21"/>
      <c r="DCO90" s="21"/>
      <c r="DCP90" s="21"/>
      <c r="DCQ90" s="21"/>
      <c r="DCR90" s="21"/>
      <c r="DCS90" s="21"/>
      <c r="DCT90" s="21"/>
      <c r="DCU90" s="21"/>
      <c r="DCV90" s="21"/>
      <c r="DCW90" s="21"/>
      <c r="DCX90" s="21"/>
      <c r="DCY90" s="21"/>
      <c r="DCZ90" s="21"/>
      <c r="DDA90" s="21"/>
      <c r="DDB90" s="21"/>
      <c r="DDC90" s="21"/>
      <c r="DDD90" s="21"/>
      <c r="DDE90" s="21"/>
      <c r="DDF90" s="21"/>
      <c r="DDG90" s="21"/>
      <c r="DDH90" s="21"/>
      <c r="DDI90" s="21"/>
      <c r="DDJ90" s="21"/>
      <c r="DDK90" s="21"/>
      <c r="DDL90" s="21"/>
      <c r="DDM90" s="21"/>
      <c r="DDN90" s="21"/>
      <c r="DDO90" s="21"/>
      <c r="DDP90" s="21"/>
      <c r="DDQ90" s="21"/>
      <c r="DDR90" s="21"/>
      <c r="DDS90" s="21"/>
      <c r="DDT90" s="21"/>
      <c r="DDU90" s="21"/>
      <c r="DDV90" s="21"/>
      <c r="DDW90" s="21"/>
      <c r="DDX90" s="21"/>
      <c r="DDY90" s="21"/>
      <c r="DDZ90" s="21"/>
      <c r="DEA90" s="21"/>
      <c r="DEB90" s="21"/>
      <c r="DEC90" s="21"/>
      <c r="DED90" s="21"/>
      <c r="DEE90" s="21"/>
      <c r="DEF90" s="21"/>
      <c r="DEG90" s="21"/>
      <c r="DEH90" s="21"/>
      <c r="DEI90" s="21"/>
      <c r="DEJ90" s="21"/>
      <c r="DEK90" s="21"/>
      <c r="DEL90" s="21"/>
      <c r="DEM90" s="21"/>
      <c r="DEN90" s="21"/>
      <c r="DEO90" s="21"/>
      <c r="DEP90" s="21"/>
      <c r="DEQ90" s="21"/>
      <c r="DER90" s="21"/>
      <c r="DES90" s="21"/>
      <c r="DET90" s="21"/>
      <c r="DEU90" s="21"/>
      <c r="DEV90" s="21"/>
      <c r="DEW90" s="21"/>
      <c r="DEX90" s="21"/>
      <c r="DEY90" s="21"/>
      <c r="DEZ90" s="21"/>
      <c r="DFA90" s="21"/>
      <c r="DFB90" s="21"/>
      <c r="DFC90" s="21"/>
      <c r="DFD90" s="21"/>
      <c r="DFE90" s="21"/>
      <c r="DFF90" s="21"/>
      <c r="DFG90" s="21"/>
      <c r="DFH90" s="21"/>
      <c r="DFI90" s="21"/>
      <c r="DFJ90" s="21"/>
      <c r="DFK90" s="21"/>
      <c r="DFL90" s="21"/>
      <c r="DFM90" s="21"/>
      <c r="DFN90" s="21"/>
      <c r="DFO90" s="21"/>
      <c r="DFP90" s="21"/>
      <c r="DFQ90" s="21"/>
      <c r="DFR90" s="21"/>
      <c r="DFS90" s="21"/>
      <c r="DFT90" s="21"/>
      <c r="DFU90" s="21"/>
      <c r="DFV90" s="21"/>
      <c r="DFW90" s="21"/>
      <c r="DFX90" s="21"/>
      <c r="DFY90" s="21"/>
      <c r="DFZ90" s="21"/>
      <c r="DGA90" s="21"/>
      <c r="DGB90" s="21"/>
      <c r="DGC90" s="21"/>
      <c r="DGD90" s="21"/>
      <c r="DGE90" s="21"/>
      <c r="DGF90" s="21"/>
      <c r="DGG90" s="21"/>
      <c r="DGH90" s="21"/>
      <c r="DGI90" s="21"/>
      <c r="DGJ90" s="21"/>
      <c r="DGK90" s="21"/>
      <c r="DGL90" s="21"/>
      <c r="DGM90" s="21"/>
      <c r="DGN90" s="21"/>
      <c r="DGO90" s="21"/>
      <c r="DGP90" s="21"/>
      <c r="DGQ90" s="21"/>
      <c r="DGR90" s="21"/>
      <c r="DGS90" s="21"/>
      <c r="DGT90" s="21"/>
      <c r="DGU90" s="21"/>
      <c r="DGV90" s="21"/>
      <c r="DGW90" s="21"/>
      <c r="DGX90" s="21"/>
      <c r="DGY90" s="21"/>
      <c r="DGZ90" s="21"/>
      <c r="DHA90" s="21"/>
      <c r="DHB90" s="21"/>
      <c r="DHC90" s="21"/>
      <c r="DHD90" s="21"/>
      <c r="DHE90" s="21"/>
      <c r="DHF90" s="21"/>
      <c r="DHG90" s="21"/>
      <c r="DHH90" s="21"/>
      <c r="DHI90" s="21"/>
      <c r="DHJ90" s="21"/>
      <c r="DHK90" s="21"/>
      <c r="DHL90" s="21"/>
      <c r="DHM90" s="21"/>
      <c r="DHN90" s="21"/>
      <c r="DHO90" s="21"/>
      <c r="DHP90" s="21"/>
      <c r="DHQ90" s="21"/>
      <c r="DHR90" s="21"/>
      <c r="DHS90" s="21"/>
      <c r="DHT90" s="21"/>
      <c r="DHU90" s="21"/>
      <c r="DHV90" s="21"/>
      <c r="DHW90" s="21"/>
      <c r="DHX90" s="21"/>
      <c r="DHY90" s="21"/>
      <c r="DHZ90" s="21"/>
      <c r="DIA90" s="21"/>
      <c r="DIB90" s="21"/>
      <c r="DIC90" s="21"/>
      <c r="DID90" s="21"/>
      <c r="DIE90" s="21"/>
      <c r="DIF90" s="21"/>
      <c r="DIG90" s="21"/>
      <c r="DIH90" s="21"/>
      <c r="DII90" s="21"/>
      <c r="DIJ90" s="21"/>
      <c r="DIK90" s="21"/>
      <c r="DIL90" s="21"/>
      <c r="DIM90" s="21"/>
      <c r="DIN90" s="21"/>
      <c r="DIO90" s="21"/>
      <c r="DIP90" s="21"/>
      <c r="DIQ90" s="21"/>
      <c r="DIR90" s="21"/>
      <c r="DIS90" s="21"/>
      <c r="DIT90" s="21"/>
      <c r="DIU90" s="21"/>
      <c r="DIV90" s="21"/>
      <c r="DIW90" s="21"/>
      <c r="DIX90" s="21"/>
      <c r="DIY90" s="21"/>
      <c r="DIZ90" s="21"/>
      <c r="DJA90" s="21"/>
      <c r="DJB90" s="21"/>
      <c r="DJC90" s="21"/>
      <c r="DJD90" s="21"/>
      <c r="DJE90" s="21"/>
      <c r="DJF90" s="21"/>
      <c r="DJG90" s="21"/>
      <c r="DJH90" s="21"/>
      <c r="DJI90" s="21"/>
      <c r="DJJ90" s="21"/>
      <c r="DJK90" s="21"/>
      <c r="DJL90" s="21"/>
      <c r="DJM90" s="21"/>
      <c r="DJN90" s="21"/>
      <c r="DJO90" s="21"/>
      <c r="DJP90" s="21"/>
      <c r="DJQ90" s="21"/>
      <c r="DJR90" s="21"/>
      <c r="DJS90" s="21"/>
      <c r="DJT90" s="21"/>
      <c r="DJU90" s="21"/>
      <c r="DJV90" s="21"/>
      <c r="DJW90" s="21"/>
      <c r="DJX90" s="21"/>
      <c r="DJY90" s="21"/>
      <c r="DJZ90" s="21"/>
      <c r="DKA90" s="21"/>
      <c r="DKB90" s="21"/>
      <c r="DKC90" s="21"/>
      <c r="DKD90" s="21"/>
      <c r="DKE90" s="21"/>
      <c r="DKF90" s="21"/>
      <c r="DKG90" s="21"/>
      <c r="DKH90" s="21"/>
      <c r="DKI90" s="21"/>
      <c r="DKJ90" s="21"/>
      <c r="DKK90" s="21"/>
      <c r="DKL90" s="21"/>
      <c r="DKM90" s="21"/>
      <c r="DKN90" s="21"/>
      <c r="DKO90" s="21"/>
      <c r="DKP90" s="21"/>
      <c r="DKQ90" s="21"/>
      <c r="DKR90" s="21"/>
      <c r="DKS90" s="21"/>
      <c r="DKT90" s="21"/>
      <c r="DKU90" s="21"/>
      <c r="DKV90" s="21"/>
      <c r="DKW90" s="21"/>
      <c r="DKX90" s="21"/>
      <c r="DKY90" s="21"/>
      <c r="DKZ90" s="21"/>
      <c r="DLA90" s="21"/>
      <c r="DLB90" s="21"/>
      <c r="DLC90" s="21"/>
      <c r="DLD90" s="21"/>
      <c r="DLE90" s="21"/>
      <c r="DLF90" s="21"/>
      <c r="DLG90" s="21"/>
      <c r="DLH90" s="21"/>
      <c r="DLI90" s="21"/>
      <c r="DLJ90" s="21"/>
      <c r="DLK90" s="21"/>
      <c r="DLL90" s="21"/>
      <c r="DLM90" s="21"/>
      <c r="DLN90" s="21"/>
      <c r="DLO90" s="21"/>
      <c r="DLP90" s="21"/>
      <c r="DLQ90" s="21"/>
      <c r="DLR90" s="21"/>
      <c r="DLS90" s="21"/>
      <c r="DLT90" s="21"/>
      <c r="DLU90" s="21"/>
      <c r="DLV90" s="21"/>
      <c r="DLW90" s="21"/>
      <c r="DLX90" s="21"/>
      <c r="DLY90" s="21"/>
      <c r="DLZ90" s="21"/>
      <c r="DMA90" s="21"/>
      <c r="DMB90" s="21"/>
      <c r="DMC90" s="21"/>
      <c r="DMD90" s="21"/>
      <c r="DME90" s="21"/>
      <c r="DMF90" s="21"/>
      <c r="DMG90" s="21"/>
      <c r="DMH90" s="21"/>
      <c r="DMI90" s="21"/>
      <c r="DMJ90" s="21"/>
      <c r="DMK90" s="21"/>
      <c r="DML90" s="21"/>
      <c r="DMM90" s="21"/>
      <c r="DMN90" s="21"/>
      <c r="DMO90" s="21"/>
      <c r="DMP90" s="21"/>
      <c r="DMQ90" s="21"/>
      <c r="DMR90" s="21"/>
      <c r="DMS90" s="21"/>
      <c r="DMT90" s="21"/>
      <c r="DMU90" s="21"/>
      <c r="DMV90" s="21"/>
      <c r="DMW90" s="21"/>
      <c r="DMX90" s="21"/>
      <c r="DMY90" s="21"/>
      <c r="DMZ90" s="21"/>
      <c r="DNA90" s="21"/>
      <c r="DNB90" s="21"/>
      <c r="DNC90" s="21"/>
      <c r="DND90" s="21"/>
      <c r="DNE90" s="21"/>
      <c r="DNF90" s="21"/>
      <c r="DNG90" s="21"/>
      <c r="DNH90" s="21"/>
      <c r="DNI90" s="21"/>
      <c r="DNJ90" s="21"/>
      <c r="DNK90" s="21"/>
      <c r="DNL90" s="21"/>
      <c r="DNM90" s="21"/>
      <c r="DNN90" s="21"/>
      <c r="DNO90" s="21"/>
      <c r="DNP90" s="21"/>
      <c r="DNQ90" s="21"/>
      <c r="DNR90" s="21"/>
      <c r="DNS90" s="21"/>
      <c r="DNT90" s="21"/>
      <c r="DNU90" s="21"/>
      <c r="DNV90" s="21"/>
      <c r="DNW90" s="21"/>
      <c r="DNX90" s="21"/>
      <c r="DNY90" s="21"/>
      <c r="DNZ90" s="21"/>
      <c r="DOA90" s="21"/>
      <c r="DOB90" s="21"/>
      <c r="DOC90" s="21"/>
      <c r="DOD90" s="21"/>
      <c r="DOE90" s="21"/>
      <c r="DOF90" s="21"/>
      <c r="DOG90" s="21"/>
      <c r="DOH90" s="21"/>
      <c r="DOI90" s="21"/>
      <c r="DOJ90" s="21"/>
      <c r="DOK90" s="21"/>
      <c r="DOL90" s="21"/>
      <c r="DOM90" s="21"/>
      <c r="DON90" s="21"/>
      <c r="DOO90" s="21"/>
      <c r="DOP90" s="21"/>
      <c r="DOQ90" s="21"/>
      <c r="DOR90" s="21"/>
      <c r="DOS90" s="21"/>
      <c r="DOT90" s="21"/>
      <c r="DOU90" s="21"/>
      <c r="DOV90" s="21"/>
      <c r="DOW90" s="21"/>
      <c r="DOX90" s="21"/>
      <c r="DOY90" s="21"/>
      <c r="DOZ90" s="21"/>
      <c r="DPA90" s="21"/>
      <c r="DPB90" s="21"/>
      <c r="DPC90" s="21"/>
      <c r="DPD90" s="21"/>
      <c r="DPE90" s="21"/>
      <c r="DPF90" s="21"/>
      <c r="DPG90" s="21"/>
      <c r="DPH90" s="21"/>
      <c r="DPI90" s="21"/>
      <c r="DPJ90" s="21"/>
      <c r="DPK90" s="21"/>
      <c r="DPL90" s="21"/>
      <c r="DPM90" s="21"/>
      <c r="DPN90" s="21"/>
      <c r="DPO90" s="21"/>
      <c r="DPP90" s="21"/>
      <c r="DPQ90" s="21"/>
      <c r="DPR90" s="21"/>
      <c r="DPS90" s="21"/>
      <c r="DPT90" s="21"/>
      <c r="DPU90" s="21"/>
      <c r="DPV90" s="21"/>
      <c r="DPW90" s="21"/>
      <c r="DPX90" s="21"/>
      <c r="DPY90" s="21"/>
      <c r="DPZ90" s="21"/>
      <c r="DQA90" s="21"/>
      <c r="DQB90" s="21"/>
      <c r="DQC90" s="21"/>
      <c r="DQD90" s="21"/>
      <c r="DQE90" s="21"/>
      <c r="DQF90" s="21"/>
      <c r="DQG90" s="21"/>
      <c r="DQH90" s="21"/>
      <c r="DQI90" s="21"/>
      <c r="DQJ90" s="21"/>
      <c r="DQK90" s="21"/>
      <c r="DQL90" s="21"/>
      <c r="DQM90" s="21"/>
      <c r="DQN90" s="21"/>
      <c r="DQO90" s="21"/>
      <c r="DQP90" s="21"/>
      <c r="DQQ90" s="21"/>
      <c r="DQR90" s="21"/>
      <c r="DQS90" s="21"/>
      <c r="DQT90" s="21"/>
      <c r="DQU90" s="21"/>
      <c r="DQV90" s="21"/>
      <c r="DQW90" s="21"/>
      <c r="DQX90" s="21"/>
      <c r="DQY90" s="21"/>
      <c r="DQZ90" s="21"/>
      <c r="DRA90" s="21"/>
      <c r="DRB90" s="21"/>
      <c r="DRC90" s="21"/>
      <c r="DRD90" s="21"/>
      <c r="DRE90" s="21"/>
      <c r="DRF90" s="21"/>
      <c r="DRG90" s="21"/>
      <c r="DRH90" s="21"/>
      <c r="DRI90" s="21"/>
      <c r="DRJ90" s="21"/>
      <c r="DRK90" s="21"/>
      <c r="DRL90" s="21"/>
      <c r="DRM90" s="21"/>
      <c r="DRN90" s="21"/>
      <c r="DRO90" s="21"/>
      <c r="DRP90" s="21"/>
      <c r="DRQ90" s="21"/>
      <c r="DRR90" s="21"/>
      <c r="DRS90" s="21"/>
    </row>
    <row r="91" spans="1:3191" s="21" customFormat="1" x14ac:dyDescent="0.2">
      <c r="B91" s="115"/>
      <c r="C91" s="129"/>
      <c r="D91" s="115"/>
      <c r="E91" s="115"/>
      <c r="F91" s="177"/>
      <c r="G91" s="178" t="s">
        <v>154</v>
      </c>
      <c r="H91" s="179"/>
      <c r="I91" s="69"/>
      <c r="J91" s="181" t="s">
        <v>237</v>
      </c>
      <c r="K91" s="181"/>
      <c r="L91" s="131">
        <v>41662</v>
      </c>
      <c r="M91" s="130"/>
      <c r="N91" s="182"/>
      <c r="O91" s="133" t="s">
        <v>225</v>
      </c>
      <c r="P91" s="121">
        <v>5</v>
      </c>
      <c r="Q91" s="120"/>
      <c r="R91" s="122"/>
      <c r="S91" s="134"/>
      <c r="T91" s="75"/>
      <c r="U91" s="56"/>
      <c r="V91" s="57"/>
      <c r="W91" s="136"/>
      <c r="X91" s="137"/>
      <c r="Y91" s="60"/>
      <c r="Z91" s="84"/>
      <c r="AA91" s="62"/>
      <c r="AB91" s="62"/>
      <c r="AC91" s="62"/>
    </row>
    <row r="92" spans="1:3191" s="21" customFormat="1" x14ac:dyDescent="0.2">
      <c r="B92" s="115"/>
      <c r="C92" s="129"/>
      <c r="D92" s="115"/>
      <c r="E92" s="115"/>
      <c r="F92" s="177"/>
      <c r="G92" s="178" t="s">
        <v>132</v>
      </c>
      <c r="H92" s="179"/>
      <c r="I92" s="69"/>
      <c r="J92" s="181" t="s">
        <v>237</v>
      </c>
      <c r="K92" s="181"/>
      <c r="L92" s="131">
        <v>41662</v>
      </c>
      <c r="M92" s="130"/>
      <c r="N92" s="182"/>
      <c r="O92" s="133" t="s">
        <v>225</v>
      </c>
      <c r="P92" s="150">
        <v>10</v>
      </c>
      <c r="Q92" s="120"/>
      <c r="R92" s="122"/>
      <c r="S92" s="134"/>
      <c r="T92" s="75"/>
      <c r="U92" s="56"/>
      <c r="V92" s="57"/>
      <c r="W92" s="136"/>
      <c r="X92" s="137"/>
      <c r="Y92" s="60"/>
      <c r="Z92" s="84"/>
      <c r="AA92" s="62"/>
      <c r="AB92" s="62"/>
      <c r="AC92" s="62"/>
    </row>
    <row r="93" spans="1:3191" s="21" customFormat="1" x14ac:dyDescent="0.2">
      <c r="B93" s="115"/>
      <c r="C93" s="129"/>
      <c r="D93" s="115"/>
      <c r="E93" s="115"/>
      <c r="F93" s="87"/>
      <c r="G93" s="178" t="s">
        <v>160</v>
      </c>
      <c r="H93" s="179"/>
      <c r="I93" s="69"/>
      <c r="J93" s="181" t="s">
        <v>237</v>
      </c>
      <c r="K93" s="181"/>
      <c r="L93" s="131">
        <v>41662</v>
      </c>
      <c r="M93" s="130"/>
      <c r="N93" s="182"/>
      <c r="O93" s="133" t="s">
        <v>225</v>
      </c>
      <c r="P93" s="121">
        <v>5</v>
      </c>
      <c r="Q93" s="120"/>
      <c r="R93" s="122"/>
      <c r="S93" s="134"/>
      <c r="T93" s="75"/>
      <c r="U93" s="56"/>
      <c r="V93" s="57"/>
      <c r="W93" s="136"/>
      <c r="X93" s="137"/>
      <c r="Y93" s="60"/>
      <c r="Z93" s="84"/>
      <c r="AA93" s="62"/>
      <c r="AB93" s="62"/>
      <c r="AC93" s="62"/>
    </row>
    <row r="94" spans="1:3191" s="21" customFormat="1" x14ac:dyDescent="0.2">
      <c r="B94" s="115"/>
      <c r="C94" s="129"/>
      <c r="D94" s="115"/>
      <c r="E94" s="115"/>
      <c r="F94" s="185"/>
      <c r="G94" s="178" t="s">
        <v>160</v>
      </c>
      <c r="H94" s="179"/>
      <c r="I94" s="69"/>
      <c r="J94" s="181" t="s">
        <v>237</v>
      </c>
      <c r="K94" s="181"/>
      <c r="L94" s="131">
        <v>41662</v>
      </c>
      <c r="M94" s="130"/>
      <c r="N94" s="182"/>
      <c r="O94" s="133" t="s">
        <v>225</v>
      </c>
      <c r="P94" s="121">
        <v>5</v>
      </c>
      <c r="Q94" s="120"/>
      <c r="R94" s="122"/>
      <c r="S94" s="134"/>
      <c r="T94" s="75"/>
      <c r="U94" s="56"/>
      <c r="V94" s="57"/>
      <c r="W94" s="136"/>
      <c r="X94" s="137"/>
      <c r="Y94" s="60"/>
      <c r="Z94" s="84"/>
      <c r="AA94" s="62"/>
      <c r="AB94" s="62"/>
      <c r="AC94" s="62"/>
    </row>
    <row r="95" spans="1:3191" s="21" customFormat="1" x14ac:dyDescent="0.2">
      <c r="B95" s="115"/>
      <c r="C95" s="129" t="s">
        <v>87</v>
      </c>
      <c r="D95" s="115">
        <v>1</v>
      </c>
      <c r="E95" s="115">
        <v>2</v>
      </c>
      <c r="F95" s="87" t="s">
        <v>48</v>
      </c>
      <c r="G95" s="178" t="s">
        <v>153</v>
      </c>
      <c r="H95" s="179"/>
      <c r="I95" s="69"/>
      <c r="J95" s="181" t="s">
        <v>237</v>
      </c>
      <c r="K95" s="181"/>
      <c r="L95" s="131">
        <v>41662</v>
      </c>
      <c r="M95" s="130"/>
      <c r="N95" s="182"/>
      <c r="O95" s="133" t="s">
        <v>225</v>
      </c>
      <c r="P95" s="121">
        <v>5</v>
      </c>
      <c r="Q95" s="120"/>
      <c r="R95" s="122"/>
      <c r="S95" s="134"/>
      <c r="T95" s="75"/>
      <c r="U95" s="56"/>
      <c r="V95" s="57"/>
      <c r="W95" s="136"/>
      <c r="X95" s="137"/>
      <c r="Y95" s="60"/>
      <c r="Z95" s="84"/>
      <c r="AA95" s="62"/>
      <c r="AB95" s="62"/>
      <c r="AC95" s="62"/>
    </row>
    <row r="96" spans="1:3191" s="21" customFormat="1" x14ac:dyDescent="0.2">
      <c r="B96" s="115"/>
      <c r="C96" s="129"/>
      <c r="D96" s="115"/>
      <c r="E96" s="115"/>
      <c r="F96" s="177"/>
      <c r="G96" s="178" t="s">
        <v>153</v>
      </c>
      <c r="H96" s="179"/>
      <c r="I96" s="69"/>
      <c r="J96" s="181" t="s">
        <v>237</v>
      </c>
      <c r="K96" s="181"/>
      <c r="L96" s="131">
        <v>41662</v>
      </c>
      <c r="M96" s="130"/>
      <c r="N96" s="182"/>
      <c r="O96" s="133" t="s">
        <v>225</v>
      </c>
      <c r="P96" s="121">
        <v>5</v>
      </c>
      <c r="Q96" s="120"/>
      <c r="R96" s="122"/>
      <c r="S96" s="134"/>
      <c r="T96" s="75"/>
      <c r="U96" s="56"/>
      <c r="V96" s="57"/>
      <c r="W96" s="136"/>
      <c r="X96" s="137"/>
      <c r="Y96" s="60"/>
      <c r="Z96" s="84"/>
      <c r="AA96" s="62"/>
      <c r="AB96" s="62"/>
      <c r="AC96" s="62"/>
    </row>
    <row r="97" spans="2:29" s="21" customFormat="1" x14ac:dyDescent="0.2">
      <c r="B97" s="115"/>
      <c r="C97" s="129"/>
      <c r="D97" s="115"/>
      <c r="E97" s="115"/>
      <c r="F97" s="177"/>
      <c r="G97" s="178" t="s">
        <v>154</v>
      </c>
      <c r="H97" s="179"/>
      <c r="I97" s="69"/>
      <c r="J97" s="181" t="s">
        <v>237</v>
      </c>
      <c r="K97" s="181"/>
      <c r="L97" s="131">
        <v>41662</v>
      </c>
      <c r="M97" s="130"/>
      <c r="N97" s="182"/>
      <c r="O97" s="133" t="s">
        <v>225</v>
      </c>
      <c r="P97" s="121">
        <v>5</v>
      </c>
      <c r="Q97" s="120"/>
      <c r="R97" s="122"/>
      <c r="S97" s="134"/>
      <c r="T97" s="75"/>
      <c r="U97" s="56"/>
      <c r="V97" s="57"/>
      <c r="W97" s="136"/>
      <c r="X97" s="137"/>
      <c r="Y97" s="60"/>
      <c r="Z97" s="84"/>
      <c r="AA97" s="62"/>
      <c r="AB97" s="62"/>
      <c r="AC97" s="62"/>
    </row>
    <row r="98" spans="2:29" s="21" customFormat="1" x14ac:dyDescent="0.2">
      <c r="B98" s="115"/>
      <c r="C98" s="129"/>
      <c r="D98" s="115"/>
      <c r="E98" s="115"/>
      <c r="F98" s="177"/>
      <c r="G98" s="179" t="s">
        <v>157</v>
      </c>
      <c r="H98" s="179"/>
      <c r="I98" s="69"/>
      <c r="J98" s="181" t="s">
        <v>237</v>
      </c>
      <c r="K98" s="181"/>
      <c r="L98" s="131">
        <v>41662</v>
      </c>
      <c r="M98" s="130"/>
      <c r="N98" s="182"/>
      <c r="O98" s="133" t="s">
        <v>225</v>
      </c>
      <c r="P98" s="121">
        <v>5</v>
      </c>
      <c r="Q98" s="120"/>
      <c r="R98" s="122"/>
      <c r="S98" s="134"/>
      <c r="T98" s="75"/>
      <c r="U98" s="56"/>
      <c r="V98" s="57"/>
      <c r="W98" s="136"/>
      <c r="X98" s="137"/>
      <c r="Y98" s="60"/>
      <c r="Z98" s="84"/>
      <c r="AA98" s="62"/>
      <c r="AB98" s="62"/>
      <c r="AC98" s="62"/>
    </row>
    <row r="99" spans="2:29" s="21" customFormat="1" x14ac:dyDescent="0.2">
      <c r="B99" s="115"/>
      <c r="C99" s="129"/>
      <c r="D99" s="115"/>
      <c r="E99" s="115"/>
      <c r="F99" s="177"/>
      <c r="G99" s="179" t="s">
        <v>158</v>
      </c>
      <c r="H99" s="179"/>
      <c r="I99" s="69"/>
      <c r="J99" s="181" t="s">
        <v>237</v>
      </c>
      <c r="K99" s="181"/>
      <c r="L99" s="131">
        <v>41662</v>
      </c>
      <c r="M99" s="130"/>
      <c r="N99" s="182"/>
      <c r="O99" s="133" t="s">
        <v>225</v>
      </c>
      <c r="P99" s="121">
        <v>5</v>
      </c>
      <c r="Q99" s="120"/>
      <c r="R99" s="122"/>
      <c r="S99" s="134"/>
      <c r="T99" s="75"/>
      <c r="U99" s="56"/>
      <c r="V99" s="57"/>
      <c r="W99" s="136"/>
      <c r="X99" s="137"/>
      <c r="Y99" s="60"/>
      <c r="Z99" s="84"/>
      <c r="AA99" s="62"/>
      <c r="AB99" s="62"/>
      <c r="AC99" s="62"/>
    </row>
    <row r="100" spans="2:29" x14ac:dyDescent="0.2">
      <c r="C100" s="139">
        <v>3</v>
      </c>
      <c r="D100" s="86">
        <v>2</v>
      </c>
      <c r="E100" s="86">
        <v>1</v>
      </c>
      <c r="F100" s="152" t="s">
        <v>49</v>
      </c>
      <c r="G100" s="178" t="s">
        <v>155</v>
      </c>
      <c r="H100" s="153"/>
      <c r="I100" s="69"/>
      <c r="J100" s="181" t="s">
        <v>237</v>
      </c>
      <c r="K100" s="181"/>
      <c r="L100" s="131">
        <v>41662</v>
      </c>
      <c r="M100" s="130"/>
      <c r="N100" s="182"/>
      <c r="O100" s="133" t="s">
        <v>225</v>
      </c>
      <c r="P100" s="140">
        <v>5</v>
      </c>
      <c r="Q100" s="75"/>
      <c r="R100" s="94"/>
      <c r="S100" s="134"/>
      <c r="T100" s="75"/>
      <c r="U100" s="56"/>
      <c r="V100" s="57"/>
      <c r="W100" s="142"/>
      <c r="X100" s="137"/>
      <c r="Y100" s="60"/>
      <c r="Z100" s="84"/>
      <c r="AA100" s="62"/>
      <c r="AB100" s="62"/>
      <c r="AC100" s="62"/>
    </row>
    <row r="101" spans="2:29" x14ac:dyDescent="0.2">
      <c r="C101" s="139"/>
      <c r="D101" s="86"/>
      <c r="E101" s="86"/>
      <c r="F101" s="152"/>
      <c r="G101" s="178" t="s">
        <v>156</v>
      </c>
      <c r="H101" s="153"/>
      <c r="I101" s="69"/>
      <c r="J101" s="181" t="s">
        <v>237</v>
      </c>
      <c r="K101" s="181"/>
      <c r="L101" s="131">
        <v>41662</v>
      </c>
      <c r="M101" s="130"/>
      <c r="N101" s="182"/>
      <c r="O101" s="133" t="s">
        <v>225</v>
      </c>
      <c r="P101" s="140">
        <v>5</v>
      </c>
      <c r="Q101" s="75"/>
      <c r="R101" s="94"/>
      <c r="S101" s="134"/>
      <c r="T101" s="75"/>
      <c r="U101" s="56"/>
      <c r="V101" s="57"/>
      <c r="W101" s="142"/>
      <c r="X101" s="137"/>
      <c r="Y101" s="60"/>
      <c r="Z101" s="84"/>
      <c r="AA101" s="62"/>
      <c r="AB101" s="62"/>
      <c r="AC101" s="62"/>
    </row>
    <row r="102" spans="2:29" x14ac:dyDescent="0.2">
      <c r="C102" s="139"/>
      <c r="D102" s="86"/>
      <c r="E102" s="86"/>
      <c r="F102" s="152"/>
      <c r="G102" s="154" t="s">
        <v>134</v>
      </c>
      <c r="H102" s="153"/>
      <c r="I102" s="69"/>
      <c r="J102" s="181" t="s">
        <v>237</v>
      </c>
      <c r="K102" s="181"/>
      <c r="L102" s="131">
        <v>41662</v>
      </c>
      <c r="M102" s="130"/>
      <c r="N102" s="182"/>
      <c r="O102" s="133" t="s">
        <v>225</v>
      </c>
      <c r="P102" s="150">
        <v>20</v>
      </c>
      <c r="Q102" s="75"/>
      <c r="R102" s="94"/>
      <c r="S102" s="134"/>
      <c r="T102" s="75"/>
      <c r="U102" s="56"/>
      <c r="V102" s="57"/>
      <c r="W102" s="142"/>
      <c r="X102" s="137"/>
      <c r="Y102" s="60"/>
      <c r="Z102" s="84"/>
      <c r="AA102" s="62"/>
      <c r="AB102" s="62"/>
      <c r="AC102" s="62"/>
    </row>
    <row r="103" spans="2:29" x14ac:dyDescent="0.2">
      <c r="C103" s="139"/>
      <c r="D103" s="86"/>
      <c r="E103" s="86"/>
      <c r="F103" s="152"/>
      <c r="G103" s="163" t="s">
        <v>134</v>
      </c>
      <c r="H103" s="156"/>
      <c r="I103" s="157"/>
      <c r="J103" s="326" t="s">
        <v>237</v>
      </c>
      <c r="K103" s="326"/>
      <c r="L103" s="131">
        <v>41662</v>
      </c>
      <c r="M103" s="158"/>
      <c r="N103" s="327"/>
      <c r="O103" s="133" t="s">
        <v>225</v>
      </c>
      <c r="P103" s="150">
        <v>20</v>
      </c>
      <c r="Q103" s="75"/>
      <c r="R103" s="94"/>
      <c r="S103" s="134"/>
      <c r="T103" s="56"/>
      <c r="U103" s="56"/>
      <c r="V103" s="57"/>
      <c r="W103" s="142"/>
      <c r="X103" s="137"/>
      <c r="Y103" s="60"/>
      <c r="Z103" s="61"/>
      <c r="AA103" s="62"/>
      <c r="AB103" s="62"/>
      <c r="AC103" s="62"/>
    </row>
    <row r="104" spans="2:29" x14ac:dyDescent="0.2">
      <c r="C104" s="139"/>
      <c r="D104" s="86"/>
      <c r="E104" s="86"/>
      <c r="F104" s="152"/>
      <c r="G104" s="88" t="s">
        <v>155</v>
      </c>
      <c r="H104" s="89"/>
      <c r="I104" s="90"/>
      <c r="J104" s="325" t="s">
        <v>237</v>
      </c>
      <c r="K104" s="325"/>
      <c r="L104" s="92">
        <v>41662</v>
      </c>
      <c r="M104" s="70"/>
      <c r="N104" s="93"/>
      <c r="O104" s="81" t="s">
        <v>225</v>
      </c>
      <c r="P104" s="140">
        <v>5</v>
      </c>
      <c r="Q104" s="75"/>
      <c r="R104" s="94"/>
      <c r="S104" s="134"/>
      <c r="T104" s="75"/>
      <c r="U104" s="56"/>
      <c r="V104" s="57"/>
      <c r="W104" s="142"/>
      <c r="X104" s="137"/>
      <c r="Y104" s="60"/>
      <c r="Z104" s="84"/>
      <c r="AA104" s="62"/>
      <c r="AB104" s="62"/>
      <c r="AC104" s="62"/>
    </row>
    <row r="105" spans="2:29" x14ac:dyDescent="0.2">
      <c r="C105" s="139"/>
      <c r="D105" s="86"/>
      <c r="E105" s="86"/>
      <c r="F105" s="152"/>
      <c r="G105" s="88" t="s">
        <v>156</v>
      </c>
      <c r="H105" s="89"/>
      <c r="I105" s="90"/>
      <c r="J105" s="325" t="s">
        <v>237</v>
      </c>
      <c r="K105" s="325"/>
      <c r="L105" s="92">
        <v>41662</v>
      </c>
      <c r="M105" s="70"/>
      <c r="N105" s="93"/>
      <c r="O105" s="81" t="s">
        <v>225</v>
      </c>
      <c r="P105" s="140">
        <v>5</v>
      </c>
      <c r="Q105" s="75"/>
      <c r="R105" s="94"/>
      <c r="S105" s="134"/>
      <c r="T105" s="75"/>
      <c r="U105" s="56"/>
      <c r="V105" s="57"/>
      <c r="W105" s="142"/>
      <c r="X105" s="137"/>
      <c r="Y105" s="60"/>
      <c r="Z105" s="84"/>
      <c r="AA105" s="62"/>
      <c r="AB105" s="62"/>
      <c r="AC105" s="62"/>
    </row>
    <row r="106" spans="2:29" x14ac:dyDescent="0.2">
      <c r="C106" s="139"/>
      <c r="D106" s="86"/>
      <c r="E106" s="86">
        <v>2</v>
      </c>
      <c r="F106" s="152" t="s">
        <v>50</v>
      </c>
      <c r="G106" s="88" t="s">
        <v>135</v>
      </c>
      <c r="H106" s="89"/>
      <c r="I106" s="90"/>
      <c r="J106" s="325" t="s">
        <v>244</v>
      </c>
      <c r="K106" s="325"/>
      <c r="L106" s="92">
        <v>41662</v>
      </c>
      <c r="M106" s="70"/>
      <c r="N106" s="93"/>
      <c r="O106" s="81" t="s">
        <v>225</v>
      </c>
      <c r="P106" s="150">
        <v>15</v>
      </c>
      <c r="Q106" s="75"/>
      <c r="R106" s="94"/>
      <c r="S106" s="134"/>
      <c r="T106" s="75"/>
      <c r="U106" s="56"/>
      <c r="V106" s="57"/>
      <c r="W106" s="142"/>
      <c r="X106" s="137"/>
      <c r="Y106" s="60"/>
      <c r="Z106" s="84"/>
      <c r="AA106" s="62"/>
      <c r="AB106" s="62"/>
      <c r="AC106" s="62"/>
    </row>
    <row r="107" spans="2:29" x14ac:dyDescent="0.2">
      <c r="C107" s="139"/>
      <c r="D107" s="86"/>
      <c r="E107" s="86"/>
      <c r="F107" s="152"/>
      <c r="G107" s="88" t="s">
        <v>155</v>
      </c>
      <c r="H107" s="89"/>
      <c r="I107" s="90"/>
      <c r="J107" s="325" t="s">
        <v>244</v>
      </c>
      <c r="K107" s="325"/>
      <c r="L107" s="92">
        <v>41662</v>
      </c>
      <c r="M107" s="70"/>
      <c r="N107" s="93"/>
      <c r="O107" s="81" t="s">
        <v>225</v>
      </c>
      <c r="P107" s="140">
        <v>5</v>
      </c>
      <c r="Q107" s="75"/>
      <c r="R107" s="94"/>
      <c r="S107" s="134"/>
      <c r="T107" s="75"/>
      <c r="U107" s="56"/>
      <c r="V107" s="57"/>
      <c r="W107" s="142"/>
      <c r="X107" s="137"/>
      <c r="Y107" s="60"/>
      <c r="Z107" s="84"/>
      <c r="AA107" s="62"/>
      <c r="AB107" s="62"/>
      <c r="AC107" s="62"/>
    </row>
    <row r="108" spans="2:29" x14ac:dyDescent="0.2">
      <c r="C108" s="139"/>
      <c r="D108" s="86"/>
      <c r="E108" s="86"/>
      <c r="F108" s="152"/>
      <c r="G108" s="88" t="s">
        <v>156</v>
      </c>
      <c r="H108" s="89"/>
      <c r="I108" s="90"/>
      <c r="J108" s="325" t="s">
        <v>244</v>
      </c>
      <c r="K108" s="325"/>
      <c r="L108" s="92">
        <v>41662</v>
      </c>
      <c r="M108" s="70"/>
      <c r="N108" s="93"/>
      <c r="O108" s="81" t="s">
        <v>225</v>
      </c>
      <c r="P108" s="140">
        <v>5</v>
      </c>
      <c r="Q108" s="75"/>
      <c r="R108" s="94"/>
      <c r="S108" s="134"/>
      <c r="T108" s="75"/>
      <c r="U108" s="56"/>
      <c r="V108" s="57"/>
      <c r="W108" s="142"/>
      <c r="X108" s="137"/>
      <c r="Y108" s="60"/>
      <c r="Z108" s="84"/>
      <c r="AA108" s="62"/>
      <c r="AB108" s="62"/>
      <c r="AC108" s="62"/>
    </row>
    <row r="109" spans="2:29" ht="57.75" customHeight="1" x14ac:dyDescent="0.2">
      <c r="C109" s="139">
        <v>3</v>
      </c>
      <c r="D109" s="86">
        <v>3</v>
      </c>
      <c r="E109" s="86">
        <v>1</v>
      </c>
      <c r="F109" s="152" t="s">
        <v>51</v>
      </c>
      <c r="G109" s="88" t="s">
        <v>136</v>
      </c>
      <c r="H109" s="89"/>
      <c r="I109" s="90"/>
      <c r="J109" s="181" t="s">
        <v>237</v>
      </c>
      <c r="K109" s="181"/>
      <c r="L109" s="131">
        <v>41663</v>
      </c>
      <c r="M109" s="92"/>
      <c r="N109" s="93"/>
      <c r="O109" s="81" t="s">
        <v>225</v>
      </c>
      <c r="P109" s="140">
        <v>90</v>
      </c>
      <c r="Q109" s="75"/>
      <c r="R109" s="186"/>
      <c r="S109" s="141"/>
      <c r="T109" s="75"/>
      <c r="U109" s="56"/>
      <c r="V109" s="57"/>
      <c r="W109" s="142"/>
      <c r="X109" s="137"/>
      <c r="Y109" s="60"/>
      <c r="Z109" s="61"/>
      <c r="AA109" s="62"/>
      <c r="AB109" s="62"/>
      <c r="AC109" s="62"/>
    </row>
    <row r="110" spans="2:29" x14ac:dyDescent="0.2">
      <c r="C110" s="139"/>
      <c r="D110" s="86"/>
      <c r="E110" s="86">
        <v>2</v>
      </c>
      <c r="F110" s="152" t="s">
        <v>9</v>
      </c>
      <c r="G110" s="88" t="s">
        <v>153</v>
      </c>
      <c r="H110" s="89"/>
      <c r="I110" s="90"/>
      <c r="J110" s="325" t="s">
        <v>244</v>
      </c>
      <c r="K110" s="325"/>
      <c r="L110" s="92">
        <v>41662</v>
      </c>
      <c r="M110" s="70"/>
      <c r="N110" s="93"/>
      <c r="O110" s="81" t="s">
        <v>225</v>
      </c>
      <c r="P110" s="140">
        <v>5</v>
      </c>
      <c r="Q110" s="75"/>
      <c r="R110" s="94"/>
      <c r="S110" s="141"/>
      <c r="T110" s="56"/>
      <c r="U110" s="56"/>
      <c r="V110" s="56"/>
      <c r="W110" s="164"/>
      <c r="X110" s="137"/>
      <c r="Y110" s="60"/>
      <c r="Z110" s="61"/>
      <c r="AA110" s="62"/>
      <c r="AB110" s="62"/>
      <c r="AC110" s="62"/>
    </row>
    <row r="111" spans="2:29" x14ac:dyDescent="0.2">
      <c r="C111" s="139"/>
      <c r="D111" s="86"/>
      <c r="E111" s="86"/>
      <c r="F111" s="152"/>
      <c r="G111" s="88" t="s">
        <v>154</v>
      </c>
      <c r="H111" s="89"/>
      <c r="I111" s="90"/>
      <c r="J111" s="325" t="s">
        <v>244</v>
      </c>
      <c r="K111" s="325"/>
      <c r="L111" s="92">
        <v>41662</v>
      </c>
      <c r="M111" s="70"/>
      <c r="N111" s="93"/>
      <c r="O111" s="81" t="s">
        <v>225</v>
      </c>
      <c r="P111" s="140">
        <v>5</v>
      </c>
      <c r="Q111" s="75"/>
      <c r="R111" s="94"/>
      <c r="S111" s="141"/>
      <c r="T111" s="56"/>
      <c r="U111" s="56"/>
      <c r="V111" s="56"/>
      <c r="W111" s="164"/>
      <c r="X111" s="137"/>
      <c r="Y111" s="60"/>
      <c r="Z111" s="84"/>
      <c r="AA111" s="62"/>
      <c r="AB111" s="62"/>
      <c r="AC111" s="62"/>
    </row>
    <row r="112" spans="2:29" x14ac:dyDescent="0.2">
      <c r="C112" s="139"/>
      <c r="D112" s="86"/>
      <c r="E112" s="86"/>
      <c r="F112" s="152"/>
      <c r="G112" s="88" t="s">
        <v>105</v>
      </c>
      <c r="H112" s="89"/>
      <c r="I112" s="90"/>
      <c r="J112" s="325" t="s">
        <v>244</v>
      </c>
      <c r="K112" s="325"/>
      <c r="L112" s="92">
        <v>41662</v>
      </c>
      <c r="M112" s="70"/>
      <c r="N112" s="93"/>
      <c r="O112" s="81" t="s">
        <v>225</v>
      </c>
      <c r="P112" s="140">
        <v>15</v>
      </c>
      <c r="Q112" s="75"/>
      <c r="R112" s="186"/>
      <c r="S112" s="141"/>
      <c r="T112" s="56"/>
      <c r="U112" s="56"/>
      <c r="V112" s="56"/>
      <c r="W112" s="164"/>
      <c r="X112" s="137"/>
      <c r="Y112" s="60"/>
      <c r="Z112" s="84"/>
      <c r="AA112" s="62"/>
      <c r="AB112" s="62"/>
      <c r="AC112" s="62"/>
    </row>
    <row r="113" spans="3:29" x14ac:dyDescent="0.2">
      <c r="C113" s="139"/>
      <c r="D113" s="86"/>
      <c r="E113" s="86"/>
      <c r="F113" s="152"/>
      <c r="G113" s="88" t="s">
        <v>137</v>
      </c>
      <c r="H113" s="89"/>
      <c r="I113" s="90"/>
      <c r="J113" s="325" t="s">
        <v>244</v>
      </c>
      <c r="K113" s="325"/>
      <c r="L113" s="92">
        <v>41662</v>
      </c>
      <c r="M113" s="70"/>
      <c r="N113" s="93"/>
      <c r="O113" s="81" t="s">
        <v>225</v>
      </c>
      <c r="P113" s="150">
        <v>35</v>
      </c>
      <c r="Q113" s="75"/>
      <c r="R113" s="94"/>
      <c r="S113" s="141"/>
      <c r="T113" s="56"/>
      <c r="U113" s="56"/>
      <c r="V113" s="56"/>
      <c r="W113" s="164"/>
      <c r="X113" s="137"/>
      <c r="Y113" s="60"/>
      <c r="Z113" s="61"/>
      <c r="AA113" s="62"/>
      <c r="AB113" s="62"/>
      <c r="AC113" s="62"/>
    </row>
    <row r="114" spans="3:29" x14ac:dyDescent="0.2">
      <c r="C114" s="139"/>
      <c r="D114" s="86"/>
      <c r="E114" s="86">
        <v>3</v>
      </c>
      <c r="F114" s="152" t="s">
        <v>52</v>
      </c>
      <c r="G114" s="88" t="s">
        <v>159</v>
      </c>
      <c r="H114" s="89"/>
      <c r="I114" s="90"/>
      <c r="J114" s="325" t="s">
        <v>244</v>
      </c>
      <c r="K114" s="325"/>
      <c r="L114" s="92">
        <v>41662</v>
      </c>
      <c r="M114" s="70"/>
      <c r="N114" s="93"/>
      <c r="O114" s="81" t="s">
        <v>225</v>
      </c>
      <c r="P114" s="150">
        <v>15</v>
      </c>
      <c r="Q114" s="75"/>
      <c r="R114" s="94"/>
      <c r="S114" s="141"/>
      <c r="T114" s="55"/>
      <c r="U114" s="56"/>
      <c r="V114" s="56"/>
      <c r="W114" s="164"/>
      <c r="X114" s="137"/>
      <c r="Y114" s="60"/>
      <c r="Z114" s="84"/>
      <c r="AA114" s="62"/>
      <c r="AB114" s="62"/>
      <c r="AC114" s="62"/>
    </row>
    <row r="115" spans="3:29" x14ac:dyDescent="0.2">
      <c r="C115" s="139"/>
      <c r="D115" s="86"/>
      <c r="E115" s="86"/>
      <c r="F115" s="152"/>
      <c r="G115" s="88" t="s">
        <v>159</v>
      </c>
      <c r="H115" s="89"/>
      <c r="I115" s="90"/>
      <c r="J115" s="325" t="s">
        <v>244</v>
      </c>
      <c r="K115" s="325"/>
      <c r="L115" s="92">
        <v>41662</v>
      </c>
      <c r="M115" s="70"/>
      <c r="N115" s="93"/>
      <c r="O115" s="81" t="s">
        <v>225</v>
      </c>
      <c r="P115" s="150">
        <v>15</v>
      </c>
      <c r="Q115" s="75"/>
      <c r="R115" s="94"/>
      <c r="S115" s="141"/>
      <c r="T115" s="55"/>
      <c r="U115" s="56"/>
      <c r="V115" s="56"/>
      <c r="W115" s="164"/>
      <c r="X115" s="137"/>
      <c r="Y115" s="60"/>
      <c r="Z115" s="84"/>
      <c r="AA115" s="62"/>
      <c r="AB115" s="62"/>
      <c r="AC115" s="62"/>
    </row>
    <row r="116" spans="3:29" x14ac:dyDescent="0.2">
      <c r="C116" s="139"/>
      <c r="D116" s="86"/>
      <c r="E116" s="86"/>
      <c r="F116" s="152"/>
      <c r="G116" s="88" t="s">
        <v>159</v>
      </c>
      <c r="H116" s="89"/>
      <c r="I116" s="90"/>
      <c r="J116" s="325" t="s">
        <v>244</v>
      </c>
      <c r="K116" s="325"/>
      <c r="L116" s="92">
        <v>41662</v>
      </c>
      <c r="M116" s="70"/>
      <c r="N116" s="93"/>
      <c r="O116" s="81" t="s">
        <v>225</v>
      </c>
      <c r="P116" s="150">
        <v>15</v>
      </c>
      <c r="Q116" s="75"/>
      <c r="R116" s="94"/>
      <c r="S116" s="141"/>
      <c r="T116" s="55"/>
      <c r="U116" s="56"/>
      <c r="V116" s="56"/>
      <c r="W116" s="164"/>
      <c r="X116" s="137"/>
      <c r="Y116" s="60"/>
      <c r="Z116" s="84"/>
      <c r="AA116" s="62"/>
      <c r="AB116" s="62"/>
      <c r="AC116" s="62"/>
    </row>
    <row r="117" spans="3:29" x14ac:dyDescent="0.2">
      <c r="C117" s="139"/>
      <c r="D117" s="86"/>
      <c r="E117" s="86"/>
      <c r="F117" s="152"/>
      <c r="G117" s="88" t="s">
        <v>159</v>
      </c>
      <c r="H117" s="89"/>
      <c r="I117" s="90"/>
      <c r="J117" s="325" t="s">
        <v>244</v>
      </c>
      <c r="K117" s="325"/>
      <c r="L117" s="92">
        <v>41662</v>
      </c>
      <c r="M117" s="70"/>
      <c r="N117" s="93"/>
      <c r="O117" s="81" t="s">
        <v>225</v>
      </c>
      <c r="P117" s="150">
        <v>15</v>
      </c>
      <c r="Q117" s="75"/>
      <c r="R117" s="94"/>
      <c r="S117" s="141"/>
      <c r="T117" s="55"/>
      <c r="U117" s="56"/>
      <c r="V117" s="56"/>
      <c r="W117" s="164"/>
      <c r="X117" s="137"/>
      <c r="Y117" s="60"/>
      <c r="Z117" s="84"/>
      <c r="AA117" s="62"/>
      <c r="AB117" s="62"/>
      <c r="AC117" s="62"/>
    </row>
    <row r="118" spans="3:29" x14ac:dyDescent="0.2">
      <c r="C118" s="139"/>
      <c r="D118" s="86"/>
      <c r="E118" s="86">
        <v>4</v>
      </c>
      <c r="F118" s="152" t="s">
        <v>53</v>
      </c>
      <c r="G118" s="88" t="s">
        <v>153</v>
      </c>
      <c r="H118" s="153"/>
      <c r="I118" s="69"/>
      <c r="J118" s="181" t="s">
        <v>243</v>
      </c>
      <c r="K118" s="73"/>
      <c r="L118" s="72">
        <v>41663</v>
      </c>
      <c r="M118" s="73"/>
      <c r="N118" s="74"/>
      <c r="O118" s="81" t="s">
        <v>225</v>
      </c>
      <c r="P118" s="140">
        <v>5</v>
      </c>
      <c r="Q118" s="75"/>
      <c r="R118" s="94"/>
      <c r="S118" s="141"/>
      <c r="T118" s="75"/>
      <c r="U118" s="56"/>
      <c r="V118" s="57"/>
      <c r="W118" s="164"/>
      <c r="X118" s="137"/>
      <c r="Y118" s="60"/>
      <c r="Z118" s="84"/>
      <c r="AA118" s="62"/>
      <c r="AB118" s="62"/>
      <c r="AC118" s="62"/>
    </row>
    <row r="119" spans="3:29" x14ac:dyDescent="0.2">
      <c r="C119" s="139"/>
      <c r="D119" s="86"/>
      <c r="E119" s="86"/>
      <c r="F119" s="152"/>
      <c r="G119" s="88" t="s">
        <v>154</v>
      </c>
      <c r="H119" s="153"/>
      <c r="I119" s="69"/>
      <c r="J119" s="181" t="s">
        <v>243</v>
      </c>
      <c r="K119" s="73"/>
      <c r="L119" s="72">
        <v>41663</v>
      </c>
      <c r="M119" s="73"/>
      <c r="N119" s="74"/>
      <c r="O119" s="81" t="s">
        <v>225</v>
      </c>
      <c r="P119" s="140">
        <v>5</v>
      </c>
      <c r="Q119" s="75"/>
      <c r="R119" s="94"/>
      <c r="S119" s="141"/>
      <c r="T119" s="75"/>
      <c r="U119" s="56"/>
      <c r="V119" s="57"/>
      <c r="W119" s="164"/>
      <c r="X119" s="137"/>
      <c r="Y119" s="60"/>
      <c r="Z119" s="84"/>
      <c r="AA119" s="62"/>
      <c r="AB119" s="62"/>
      <c r="AC119" s="62"/>
    </row>
    <row r="120" spans="3:29" x14ac:dyDescent="0.2">
      <c r="C120" s="139"/>
      <c r="D120" s="86"/>
      <c r="E120" s="86"/>
      <c r="F120" s="152"/>
      <c r="G120" s="88" t="s">
        <v>105</v>
      </c>
      <c r="H120" s="153"/>
      <c r="I120" s="69"/>
      <c r="J120" s="181" t="s">
        <v>243</v>
      </c>
      <c r="K120" s="73"/>
      <c r="L120" s="72">
        <v>41663</v>
      </c>
      <c r="M120" s="73"/>
      <c r="N120" s="74"/>
      <c r="O120" s="81" t="s">
        <v>225</v>
      </c>
      <c r="P120" s="140">
        <v>15</v>
      </c>
      <c r="Q120" s="75"/>
      <c r="R120" s="94"/>
      <c r="S120" s="141"/>
      <c r="T120" s="75"/>
      <c r="U120" s="56"/>
      <c r="V120" s="57"/>
      <c r="W120" s="164"/>
      <c r="X120" s="137"/>
      <c r="Y120" s="60"/>
      <c r="Z120" s="84"/>
      <c r="AA120" s="62"/>
      <c r="AB120" s="62"/>
      <c r="AC120" s="62"/>
    </row>
    <row r="121" spans="3:29" ht="25.5" x14ac:dyDescent="0.2">
      <c r="C121" s="139"/>
      <c r="D121" s="86"/>
      <c r="E121" s="86"/>
      <c r="F121" s="152"/>
      <c r="G121" s="154" t="s">
        <v>138</v>
      </c>
      <c r="H121" s="153"/>
      <c r="I121" s="69"/>
      <c r="J121" s="181" t="s">
        <v>243</v>
      </c>
      <c r="K121" s="73"/>
      <c r="L121" s="72">
        <v>41663</v>
      </c>
      <c r="M121" s="73"/>
      <c r="N121" s="74"/>
      <c r="O121" s="323" t="s">
        <v>248</v>
      </c>
      <c r="P121" s="150">
        <v>10</v>
      </c>
      <c r="Q121" s="75"/>
      <c r="R121" s="94"/>
      <c r="S121" s="141" t="s">
        <v>253</v>
      </c>
      <c r="T121" s="75"/>
      <c r="U121" s="56"/>
      <c r="V121" s="57"/>
      <c r="W121" s="164"/>
      <c r="X121" s="137"/>
      <c r="Y121" s="60"/>
      <c r="Z121" s="84"/>
      <c r="AA121" s="62"/>
      <c r="AB121" s="62"/>
      <c r="AC121" s="62"/>
    </row>
    <row r="122" spans="3:29" x14ac:dyDescent="0.2">
      <c r="C122" s="139">
        <v>3</v>
      </c>
      <c r="D122" s="86">
        <v>4</v>
      </c>
      <c r="E122" s="86">
        <v>1</v>
      </c>
      <c r="F122" s="152" t="s">
        <v>139</v>
      </c>
      <c r="G122" s="178" t="s">
        <v>155</v>
      </c>
      <c r="H122" s="153"/>
      <c r="I122" s="69"/>
      <c r="J122" s="181" t="s">
        <v>243</v>
      </c>
      <c r="K122" s="73"/>
      <c r="L122" s="72">
        <v>41663</v>
      </c>
      <c r="M122" s="73"/>
      <c r="N122" s="187"/>
      <c r="O122" s="81" t="s">
        <v>225</v>
      </c>
      <c r="P122" s="140">
        <v>5</v>
      </c>
      <c r="Q122" s="75"/>
      <c r="R122" s="94"/>
      <c r="S122" s="141"/>
      <c r="T122" s="75"/>
      <c r="U122" s="56"/>
      <c r="V122" s="57"/>
      <c r="W122" s="188"/>
      <c r="X122" s="137"/>
      <c r="Y122" s="60"/>
      <c r="Z122" s="84"/>
      <c r="AA122" s="62"/>
      <c r="AB122" s="62"/>
      <c r="AC122" s="62"/>
    </row>
    <row r="123" spans="3:29" x14ac:dyDescent="0.2">
      <c r="C123" s="139"/>
      <c r="D123" s="86"/>
      <c r="E123" s="86"/>
      <c r="F123" s="152"/>
      <c r="G123" s="178" t="s">
        <v>156</v>
      </c>
      <c r="H123" s="153"/>
      <c r="I123" s="69"/>
      <c r="J123" s="181" t="s">
        <v>243</v>
      </c>
      <c r="K123" s="73"/>
      <c r="L123" s="72">
        <v>41663</v>
      </c>
      <c r="M123" s="73"/>
      <c r="N123" s="187"/>
      <c r="O123" s="81" t="s">
        <v>225</v>
      </c>
      <c r="P123" s="140">
        <v>5</v>
      </c>
      <c r="Q123" s="75"/>
      <c r="R123" s="94"/>
      <c r="S123" s="141"/>
      <c r="T123" s="75"/>
      <c r="U123" s="56"/>
      <c r="V123" s="57"/>
      <c r="W123" s="188"/>
      <c r="X123" s="137"/>
      <c r="Y123" s="60"/>
      <c r="Z123" s="84"/>
      <c r="AA123" s="62"/>
      <c r="AB123" s="62"/>
      <c r="AC123" s="62"/>
    </row>
    <row r="124" spans="3:29" x14ac:dyDescent="0.2">
      <c r="C124" s="139"/>
      <c r="D124" s="86"/>
      <c r="E124" s="86"/>
      <c r="F124" s="152"/>
      <c r="G124" s="154" t="s">
        <v>105</v>
      </c>
      <c r="H124" s="153"/>
      <c r="I124" s="69"/>
      <c r="J124" s="181" t="s">
        <v>243</v>
      </c>
      <c r="K124" s="73"/>
      <c r="L124" s="72">
        <v>41663</v>
      </c>
      <c r="M124" s="73"/>
      <c r="N124" s="187"/>
      <c r="O124" s="81" t="s">
        <v>225</v>
      </c>
      <c r="P124" s="140">
        <v>15</v>
      </c>
      <c r="Q124" s="75"/>
      <c r="R124" s="94"/>
      <c r="S124" s="141"/>
      <c r="T124" s="75"/>
      <c r="U124" s="56"/>
      <c r="V124" s="57"/>
      <c r="W124" s="188"/>
      <c r="X124" s="137"/>
      <c r="Y124" s="60"/>
      <c r="Z124" s="84"/>
      <c r="AA124" s="62"/>
      <c r="AB124" s="62"/>
      <c r="AC124" s="62"/>
    </row>
    <row r="125" spans="3:29" ht="25.5" x14ac:dyDescent="0.2">
      <c r="C125" s="139"/>
      <c r="D125" s="86"/>
      <c r="E125" s="86"/>
      <c r="F125" s="152"/>
      <c r="G125" s="153" t="s">
        <v>75</v>
      </c>
      <c r="H125" s="153"/>
      <c r="I125" s="69"/>
      <c r="J125" s="181" t="s">
        <v>243</v>
      </c>
      <c r="K125" s="73"/>
      <c r="L125" s="72">
        <v>41663</v>
      </c>
      <c r="M125" s="73"/>
      <c r="N125" s="187"/>
      <c r="O125" s="323" t="s">
        <v>248</v>
      </c>
      <c r="P125" s="140">
        <v>30</v>
      </c>
      <c r="Q125" s="75"/>
      <c r="R125" s="94"/>
      <c r="S125" s="141" t="s">
        <v>256</v>
      </c>
      <c r="T125" s="75"/>
      <c r="U125" s="56"/>
      <c r="V125" s="57"/>
      <c r="W125" s="188"/>
      <c r="X125" s="137"/>
      <c r="Y125" s="60"/>
      <c r="Z125" s="84"/>
      <c r="AA125" s="62"/>
      <c r="AB125" s="62"/>
      <c r="AC125" s="62"/>
    </row>
    <row r="126" spans="3:29" ht="25.5" x14ac:dyDescent="0.2">
      <c r="C126" s="139"/>
      <c r="D126" s="86"/>
      <c r="E126" s="86">
        <v>2</v>
      </c>
      <c r="F126" s="152" t="s">
        <v>54</v>
      </c>
      <c r="G126" s="154" t="s">
        <v>163</v>
      </c>
      <c r="H126" s="153"/>
      <c r="I126" s="69"/>
      <c r="J126" s="181" t="s">
        <v>243</v>
      </c>
      <c r="K126" s="73"/>
      <c r="L126" s="72">
        <v>41663</v>
      </c>
      <c r="M126" s="73"/>
      <c r="N126" s="74"/>
      <c r="O126" s="81" t="s">
        <v>225</v>
      </c>
      <c r="P126" s="140">
        <v>5</v>
      </c>
      <c r="Q126" s="75"/>
      <c r="R126" s="94"/>
      <c r="S126" s="141"/>
      <c r="T126" s="75"/>
      <c r="U126" s="56"/>
      <c r="V126" s="57"/>
      <c r="W126" s="188"/>
      <c r="X126" s="137"/>
      <c r="Y126" s="60"/>
      <c r="Z126" s="84"/>
      <c r="AA126" s="62"/>
      <c r="AB126" s="62"/>
      <c r="AC126" s="62"/>
    </row>
    <row r="127" spans="3:29" x14ac:dyDescent="0.2">
      <c r="C127" s="139"/>
      <c r="D127" s="86"/>
      <c r="E127" s="86"/>
      <c r="F127" s="152"/>
      <c r="G127" s="154" t="s">
        <v>164</v>
      </c>
      <c r="H127" s="153"/>
      <c r="I127" s="69"/>
      <c r="J127" s="181" t="s">
        <v>243</v>
      </c>
      <c r="K127" s="73"/>
      <c r="L127" s="72">
        <v>41663</v>
      </c>
      <c r="M127" s="73"/>
      <c r="N127" s="74"/>
      <c r="O127" s="81" t="s">
        <v>225</v>
      </c>
      <c r="P127" s="140">
        <v>5</v>
      </c>
      <c r="Q127" s="75"/>
      <c r="R127" s="94"/>
      <c r="S127" s="134"/>
      <c r="T127" s="75"/>
      <c r="U127" s="56"/>
      <c r="V127" s="57"/>
      <c r="W127" s="188"/>
      <c r="X127" s="137"/>
      <c r="Y127" s="60"/>
      <c r="Z127" s="84"/>
      <c r="AA127" s="62"/>
      <c r="AB127" s="62"/>
      <c r="AC127" s="62"/>
    </row>
    <row r="128" spans="3:29" x14ac:dyDescent="0.2">
      <c r="C128" s="139"/>
      <c r="D128" s="86"/>
      <c r="E128" s="86"/>
      <c r="F128" s="152"/>
      <c r="G128" s="154" t="s">
        <v>165</v>
      </c>
      <c r="H128" s="153"/>
      <c r="I128" s="69"/>
      <c r="J128" s="181" t="s">
        <v>243</v>
      </c>
      <c r="K128" s="73"/>
      <c r="L128" s="72">
        <v>41663</v>
      </c>
      <c r="M128" s="73"/>
      <c r="N128" s="74"/>
      <c r="O128" s="81" t="s">
        <v>225</v>
      </c>
      <c r="P128" s="140">
        <v>5</v>
      </c>
      <c r="Q128" s="75"/>
      <c r="R128" s="94"/>
      <c r="S128" s="134"/>
      <c r="T128" s="75"/>
      <c r="U128" s="56"/>
      <c r="V128" s="57"/>
      <c r="W128" s="188"/>
      <c r="X128" s="137"/>
      <c r="Y128" s="60"/>
      <c r="Z128" s="84"/>
      <c r="AA128" s="62"/>
      <c r="AB128" s="62"/>
      <c r="AC128" s="62"/>
    </row>
    <row r="129" spans="2:29" x14ac:dyDescent="0.2">
      <c r="C129" s="139"/>
      <c r="D129" s="86"/>
      <c r="E129" s="86"/>
      <c r="F129" s="152"/>
      <c r="G129" s="154" t="s">
        <v>163</v>
      </c>
      <c r="H129" s="153"/>
      <c r="I129" s="69"/>
      <c r="J129" s="181" t="s">
        <v>243</v>
      </c>
      <c r="K129" s="73"/>
      <c r="L129" s="72">
        <v>41663</v>
      </c>
      <c r="M129" s="73"/>
      <c r="N129" s="74"/>
      <c r="O129" s="81" t="s">
        <v>225</v>
      </c>
      <c r="P129" s="140">
        <v>5</v>
      </c>
      <c r="Q129" s="75"/>
      <c r="R129" s="94"/>
      <c r="S129" s="134"/>
      <c r="T129" s="75"/>
      <c r="U129" s="56"/>
      <c r="V129" s="57"/>
      <c r="W129" s="188"/>
      <c r="X129" s="137"/>
      <c r="Y129" s="60"/>
      <c r="Z129" s="84"/>
      <c r="AA129" s="62"/>
      <c r="AB129" s="62"/>
      <c r="AC129" s="62"/>
    </row>
    <row r="130" spans="2:29" x14ac:dyDescent="0.2">
      <c r="C130" s="139"/>
      <c r="D130" s="86"/>
      <c r="E130" s="86"/>
      <c r="F130" s="152"/>
      <c r="G130" s="154" t="s">
        <v>164</v>
      </c>
      <c r="H130" s="153"/>
      <c r="I130" s="69"/>
      <c r="J130" s="181" t="s">
        <v>243</v>
      </c>
      <c r="K130" s="73"/>
      <c r="L130" s="72">
        <v>41663</v>
      </c>
      <c r="M130" s="73"/>
      <c r="N130" s="74"/>
      <c r="O130" s="81" t="s">
        <v>225</v>
      </c>
      <c r="P130" s="140">
        <v>5</v>
      </c>
      <c r="Q130" s="75"/>
      <c r="R130" s="94"/>
      <c r="S130" s="134"/>
      <c r="T130" s="75"/>
      <c r="U130" s="56"/>
      <c r="V130" s="57"/>
      <c r="W130" s="188"/>
      <c r="X130" s="137"/>
      <c r="Y130" s="60"/>
      <c r="Z130" s="84"/>
      <c r="AA130" s="62"/>
      <c r="AB130" s="62"/>
      <c r="AC130" s="62"/>
    </row>
    <row r="131" spans="2:29" x14ac:dyDescent="0.2">
      <c r="C131" s="139"/>
      <c r="D131" s="86"/>
      <c r="E131" s="86"/>
      <c r="F131" s="152"/>
      <c r="G131" s="154" t="s">
        <v>165</v>
      </c>
      <c r="H131" s="153"/>
      <c r="I131" s="69"/>
      <c r="J131" s="181" t="s">
        <v>243</v>
      </c>
      <c r="K131" s="73"/>
      <c r="L131" s="72">
        <v>41663</v>
      </c>
      <c r="M131" s="73"/>
      <c r="N131" s="74"/>
      <c r="O131" s="81" t="s">
        <v>225</v>
      </c>
      <c r="P131" s="140">
        <v>5</v>
      </c>
      <c r="Q131" s="75"/>
      <c r="R131" s="94"/>
      <c r="S131" s="134"/>
      <c r="T131" s="75"/>
      <c r="U131" s="56"/>
      <c r="V131" s="57"/>
      <c r="W131" s="188"/>
      <c r="X131" s="137"/>
      <c r="Y131" s="60"/>
      <c r="Z131" s="84"/>
      <c r="AA131" s="62"/>
      <c r="AB131" s="62"/>
      <c r="AC131" s="62"/>
    </row>
    <row r="132" spans="2:29" ht="76.5" x14ac:dyDescent="0.2">
      <c r="C132" s="139"/>
      <c r="D132" s="86"/>
      <c r="E132" s="86">
        <v>3</v>
      </c>
      <c r="F132" s="152" t="s">
        <v>162</v>
      </c>
      <c r="G132" s="154" t="s">
        <v>140</v>
      </c>
      <c r="H132" s="153"/>
      <c r="I132" s="69"/>
      <c r="J132" s="181"/>
      <c r="K132" s="71"/>
      <c r="L132" s="72"/>
      <c r="M132" s="73"/>
      <c r="N132" s="74"/>
      <c r="O132" s="373" t="s">
        <v>320</v>
      </c>
      <c r="P132" s="150">
        <v>120</v>
      </c>
      <c r="Q132" s="75"/>
      <c r="R132" s="94"/>
      <c r="S132" s="357" t="s">
        <v>311</v>
      </c>
      <c r="T132" s="56"/>
      <c r="U132" s="56"/>
      <c r="V132" s="56"/>
      <c r="W132" s="188"/>
      <c r="X132" s="137"/>
      <c r="Y132" s="60"/>
      <c r="Z132" s="61"/>
      <c r="AA132" s="62"/>
      <c r="AB132" s="62"/>
      <c r="AC132" s="62"/>
    </row>
    <row r="133" spans="2:29" x14ac:dyDescent="0.2">
      <c r="C133" s="139">
        <v>3</v>
      </c>
      <c r="D133" s="86">
        <v>5</v>
      </c>
      <c r="E133" s="86">
        <v>1</v>
      </c>
      <c r="F133" s="152" t="s">
        <v>55</v>
      </c>
      <c r="G133" s="154" t="s">
        <v>141</v>
      </c>
      <c r="H133" s="153"/>
      <c r="I133" s="69"/>
      <c r="J133" s="325" t="s">
        <v>244</v>
      </c>
      <c r="K133" s="325"/>
      <c r="L133" s="92">
        <v>41663</v>
      </c>
      <c r="M133" s="70"/>
      <c r="N133" s="93"/>
      <c r="O133" s="81" t="s">
        <v>225</v>
      </c>
      <c r="P133" s="140">
        <v>30</v>
      </c>
      <c r="Q133" s="75"/>
      <c r="R133" s="94"/>
      <c r="S133" s="134"/>
      <c r="T133" s="75"/>
      <c r="U133" s="56"/>
      <c r="V133" s="57"/>
      <c r="W133" s="188"/>
      <c r="X133" s="137"/>
      <c r="Y133" s="60"/>
      <c r="Z133" s="189"/>
      <c r="AA133" s="62"/>
      <c r="AB133" s="62"/>
      <c r="AC133" s="62"/>
    </row>
    <row r="134" spans="2:29" x14ac:dyDescent="0.2">
      <c r="B134" s="64"/>
      <c r="C134" s="65">
        <v>3</v>
      </c>
      <c r="D134" s="64">
        <v>6</v>
      </c>
      <c r="E134" s="64">
        <v>1</v>
      </c>
      <c r="F134" s="160" t="s">
        <v>77</v>
      </c>
      <c r="G134" s="67" t="s">
        <v>142</v>
      </c>
      <c r="H134" s="64"/>
      <c r="I134" s="69"/>
      <c r="J134" s="325" t="s">
        <v>244</v>
      </c>
      <c r="K134" s="325"/>
      <c r="L134" s="92">
        <v>41663</v>
      </c>
      <c r="M134" s="70"/>
      <c r="N134" s="93"/>
      <c r="O134" s="81" t="s">
        <v>225</v>
      </c>
      <c r="P134" s="159">
        <v>10</v>
      </c>
      <c r="Q134" s="55"/>
      <c r="R134" s="77"/>
      <c r="S134" s="78"/>
      <c r="T134" s="75"/>
      <c r="U134" s="56"/>
      <c r="V134" s="57"/>
      <c r="W134" s="188"/>
      <c r="X134" s="137"/>
      <c r="Y134" s="60"/>
      <c r="Z134" s="84"/>
      <c r="AA134" s="62"/>
      <c r="AB134" s="62"/>
      <c r="AC134" s="62"/>
    </row>
    <row r="135" spans="2:29" x14ac:dyDescent="0.2">
      <c r="B135" s="64"/>
      <c r="C135" s="65"/>
      <c r="D135" s="64"/>
      <c r="E135" s="190">
        <v>2</v>
      </c>
      <c r="F135" s="160" t="s">
        <v>83</v>
      </c>
      <c r="G135" s="67" t="s">
        <v>89</v>
      </c>
      <c r="H135" s="64"/>
      <c r="I135" s="69"/>
      <c r="J135" s="181" t="s">
        <v>245</v>
      </c>
      <c r="K135" s="73"/>
      <c r="L135" s="72">
        <v>41664</v>
      </c>
      <c r="M135" s="73"/>
      <c r="N135" s="74"/>
      <c r="O135" s="81" t="s">
        <v>225</v>
      </c>
      <c r="P135" s="140">
        <v>15</v>
      </c>
      <c r="Q135" s="55"/>
      <c r="R135" s="77"/>
      <c r="S135" s="78"/>
      <c r="T135" s="75"/>
      <c r="U135" s="56"/>
      <c r="V135" s="57"/>
      <c r="W135" s="188"/>
      <c r="X135" s="137"/>
      <c r="Y135" s="60"/>
      <c r="Z135" s="61"/>
      <c r="AA135" s="62"/>
      <c r="AB135" s="62"/>
      <c r="AC135" s="62"/>
    </row>
    <row r="136" spans="2:29" x14ac:dyDescent="0.2">
      <c r="B136" s="64"/>
      <c r="C136" s="65"/>
      <c r="D136" s="64"/>
      <c r="E136" s="190"/>
      <c r="F136" s="160"/>
      <c r="G136" s="67" t="s">
        <v>166</v>
      </c>
      <c r="H136" s="64"/>
      <c r="I136" s="69"/>
      <c r="J136" s="181" t="s">
        <v>245</v>
      </c>
      <c r="K136" s="73"/>
      <c r="L136" s="72">
        <v>41664</v>
      </c>
      <c r="M136" s="73"/>
      <c r="N136" s="74"/>
      <c r="O136" s="81" t="s">
        <v>225</v>
      </c>
      <c r="P136" s="159">
        <v>5</v>
      </c>
      <c r="Q136" s="55"/>
      <c r="R136" s="77"/>
      <c r="S136" s="78"/>
      <c r="T136" s="75"/>
      <c r="U136" s="56"/>
      <c r="V136" s="57"/>
      <c r="W136" s="188"/>
      <c r="X136" s="137"/>
      <c r="Y136" s="60"/>
      <c r="Z136" s="61"/>
      <c r="AA136" s="62"/>
      <c r="AB136" s="62"/>
      <c r="AC136" s="62"/>
    </row>
    <row r="137" spans="2:29" x14ac:dyDescent="0.2">
      <c r="B137" s="64"/>
      <c r="C137" s="65"/>
      <c r="D137" s="64"/>
      <c r="E137" s="190"/>
      <c r="F137" s="160"/>
      <c r="G137" s="67" t="s">
        <v>89</v>
      </c>
      <c r="H137" s="64"/>
      <c r="I137" s="69"/>
      <c r="J137" s="181" t="s">
        <v>245</v>
      </c>
      <c r="K137" s="73"/>
      <c r="L137" s="72">
        <v>41664</v>
      </c>
      <c r="M137" s="73"/>
      <c r="N137" s="74"/>
      <c r="O137" s="81" t="s">
        <v>225</v>
      </c>
      <c r="P137" s="140">
        <v>15</v>
      </c>
      <c r="Q137" s="55"/>
      <c r="R137" s="77"/>
      <c r="S137" s="78"/>
      <c r="T137" s="75"/>
      <c r="U137" s="56"/>
      <c r="V137" s="57"/>
      <c r="W137" s="188"/>
      <c r="X137" s="137"/>
      <c r="Y137" s="60"/>
      <c r="Z137" s="61"/>
      <c r="AA137" s="62"/>
      <c r="AB137" s="62"/>
      <c r="AC137" s="62"/>
    </row>
    <row r="138" spans="2:29" x14ac:dyDescent="0.2">
      <c r="B138" s="64"/>
      <c r="C138" s="65"/>
      <c r="D138" s="64"/>
      <c r="E138" s="190"/>
      <c r="F138" s="160"/>
      <c r="G138" s="67" t="s">
        <v>166</v>
      </c>
      <c r="H138" s="64"/>
      <c r="I138" s="69"/>
      <c r="J138" s="181" t="s">
        <v>245</v>
      </c>
      <c r="K138" s="73"/>
      <c r="L138" s="72">
        <v>41664</v>
      </c>
      <c r="M138" s="73"/>
      <c r="N138" s="74"/>
      <c r="O138" s="81" t="s">
        <v>225</v>
      </c>
      <c r="P138" s="159">
        <v>5</v>
      </c>
      <c r="Q138" s="55"/>
      <c r="R138" s="77"/>
      <c r="S138" s="78"/>
      <c r="T138" s="75"/>
      <c r="U138" s="56"/>
      <c r="V138" s="57"/>
      <c r="W138" s="188"/>
      <c r="X138" s="137"/>
      <c r="Y138" s="60"/>
      <c r="Z138" s="61"/>
      <c r="AA138" s="62"/>
      <c r="AB138" s="62"/>
      <c r="AC138" s="62"/>
    </row>
    <row r="139" spans="2:29" x14ac:dyDescent="0.2">
      <c r="B139" s="64"/>
      <c r="C139" s="65"/>
      <c r="D139" s="64"/>
      <c r="E139" s="190"/>
      <c r="F139" s="160"/>
      <c r="G139" s="67" t="s">
        <v>89</v>
      </c>
      <c r="H139" s="64"/>
      <c r="I139" s="69"/>
      <c r="J139" s="181" t="s">
        <v>245</v>
      </c>
      <c r="K139" s="73"/>
      <c r="L139" s="72">
        <v>41664</v>
      </c>
      <c r="M139" s="73"/>
      <c r="N139" s="74"/>
      <c r="O139" s="81" t="s">
        <v>225</v>
      </c>
      <c r="P139" s="140">
        <v>15</v>
      </c>
      <c r="Q139" s="55"/>
      <c r="R139" s="77"/>
      <c r="S139" s="78"/>
      <c r="T139" s="75"/>
      <c r="U139" s="56"/>
      <c r="V139" s="57"/>
      <c r="W139" s="188"/>
      <c r="X139" s="137"/>
      <c r="Y139" s="60"/>
      <c r="Z139" s="61"/>
      <c r="AA139" s="62"/>
      <c r="AB139" s="62"/>
      <c r="AC139" s="62"/>
    </row>
    <row r="140" spans="2:29" x14ac:dyDescent="0.2">
      <c r="B140" s="64"/>
      <c r="C140" s="65"/>
      <c r="D140" s="64"/>
      <c r="E140" s="190"/>
      <c r="F140" s="160"/>
      <c r="G140" s="67" t="s">
        <v>166</v>
      </c>
      <c r="H140" s="64"/>
      <c r="I140" s="69"/>
      <c r="J140" s="181" t="s">
        <v>245</v>
      </c>
      <c r="K140" s="73"/>
      <c r="L140" s="72">
        <v>41664</v>
      </c>
      <c r="M140" s="73"/>
      <c r="N140" s="74"/>
      <c r="O140" s="81" t="s">
        <v>225</v>
      </c>
      <c r="P140" s="159">
        <v>5</v>
      </c>
      <c r="Q140" s="55"/>
      <c r="R140" s="77"/>
      <c r="S140" s="78"/>
      <c r="T140" s="75"/>
      <c r="U140" s="56"/>
      <c r="V140" s="57"/>
      <c r="W140" s="188"/>
      <c r="X140" s="137"/>
      <c r="Y140" s="60"/>
      <c r="Z140" s="61"/>
      <c r="AA140" s="62"/>
      <c r="AB140" s="62"/>
      <c r="AC140" s="62"/>
    </row>
    <row r="141" spans="2:29" x14ac:dyDescent="0.2">
      <c r="B141" s="64"/>
      <c r="C141" s="65"/>
      <c r="D141" s="64"/>
      <c r="E141" s="190"/>
      <c r="F141" s="160"/>
      <c r="G141" s="67" t="s">
        <v>89</v>
      </c>
      <c r="H141" s="64"/>
      <c r="I141" s="69"/>
      <c r="J141" s="181" t="s">
        <v>245</v>
      </c>
      <c r="K141" s="73"/>
      <c r="L141" s="72">
        <v>41664</v>
      </c>
      <c r="M141" s="73"/>
      <c r="N141" s="74"/>
      <c r="O141" s="81" t="s">
        <v>225</v>
      </c>
      <c r="P141" s="140">
        <v>15</v>
      </c>
      <c r="Q141" s="55"/>
      <c r="R141" s="77"/>
      <c r="S141" s="78"/>
      <c r="T141" s="75"/>
      <c r="U141" s="56"/>
      <c r="V141" s="57"/>
      <c r="W141" s="188"/>
      <c r="X141" s="137"/>
      <c r="Y141" s="60"/>
      <c r="Z141" s="61"/>
      <c r="AA141" s="62"/>
      <c r="AB141" s="62"/>
      <c r="AC141" s="62"/>
    </row>
    <row r="142" spans="2:29" x14ac:dyDescent="0.2">
      <c r="B142" s="64"/>
      <c r="C142" s="65"/>
      <c r="D142" s="64"/>
      <c r="E142" s="190"/>
      <c r="F142" s="160"/>
      <c r="G142" s="67" t="s">
        <v>166</v>
      </c>
      <c r="H142" s="64"/>
      <c r="I142" s="69"/>
      <c r="J142" s="181" t="s">
        <v>245</v>
      </c>
      <c r="K142" s="73"/>
      <c r="L142" s="72">
        <v>41664</v>
      </c>
      <c r="M142" s="73"/>
      <c r="N142" s="74"/>
      <c r="O142" s="81" t="s">
        <v>225</v>
      </c>
      <c r="P142" s="159">
        <v>5</v>
      </c>
      <c r="Q142" s="55"/>
      <c r="R142" s="77"/>
      <c r="S142" s="78"/>
      <c r="T142" s="75"/>
      <c r="U142" s="56"/>
      <c r="V142" s="57"/>
      <c r="W142" s="188"/>
      <c r="X142" s="137"/>
      <c r="Y142" s="60"/>
      <c r="Z142" s="61"/>
      <c r="AA142" s="62"/>
      <c r="AB142" s="62"/>
      <c r="AC142" s="62"/>
    </row>
    <row r="143" spans="2:29" x14ac:dyDescent="0.2">
      <c r="B143" s="64"/>
      <c r="C143" s="65"/>
      <c r="D143" s="64"/>
      <c r="E143" s="190"/>
      <c r="F143" s="160"/>
      <c r="G143" s="67" t="s">
        <v>89</v>
      </c>
      <c r="H143" s="64"/>
      <c r="I143" s="69"/>
      <c r="J143" s="181" t="s">
        <v>245</v>
      </c>
      <c r="K143" s="73"/>
      <c r="L143" s="72">
        <v>41664</v>
      </c>
      <c r="M143" s="73"/>
      <c r="N143" s="74"/>
      <c r="O143" s="81" t="s">
        <v>225</v>
      </c>
      <c r="P143" s="140">
        <v>15</v>
      </c>
      <c r="Q143" s="55"/>
      <c r="R143" s="77"/>
      <c r="S143" s="78"/>
      <c r="T143" s="75"/>
      <c r="U143" s="56"/>
      <c r="V143" s="57"/>
      <c r="W143" s="188"/>
      <c r="X143" s="137"/>
      <c r="Y143" s="60"/>
      <c r="Z143" s="61"/>
      <c r="AA143" s="62"/>
      <c r="AB143" s="62"/>
      <c r="AC143" s="62"/>
    </row>
    <row r="144" spans="2:29" ht="25.5" x14ac:dyDescent="0.2">
      <c r="B144" s="64"/>
      <c r="C144" s="65"/>
      <c r="D144" s="64"/>
      <c r="E144" s="191">
        <v>3</v>
      </c>
      <c r="F144" s="152" t="s">
        <v>84</v>
      </c>
      <c r="G144" s="67" t="s">
        <v>143</v>
      </c>
      <c r="H144" s="64"/>
      <c r="I144" s="69"/>
      <c r="J144" s="325" t="s">
        <v>244</v>
      </c>
      <c r="K144" s="325"/>
      <c r="L144" s="92">
        <v>41663</v>
      </c>
      <c r="M144" s="70"/>
      <c r="N144" s="93"/>
      <c r="O144" s="81" t="s">
        <v>225</v>
      </c>
      <c r="P144" s="159">
        <v>40</v>
      </c>
      <c r="Q144" s="55"/>
      <c r="R144" s="77"/>
      <c r="S144" s="78" t="s">
        <v>309</v>
      </c>
      <c r="T144" s="75"/>
      <c r="U144" s="56"/>
      <c r="V144" s="57"/>
      <c r="W144" s="188"/>
      <c r="X144" s="137"/>
      <c r="Y144" s="60"/>
      <c r="Z144" s="84"/>
      <c r="AA144" s="62"/>
      <c r="AB144" s="62"/>
      <c r="AC144" s="62"/>
    </row>
    <row r="145" spans="1:3191" x14ac:dyDescent="0.2">
      <c r="B145" s="64"/>
      <c r="C145" s="65"/>
      <c r="D145" s="64"/>
      <c r="E145" s="191">
        <v>4</v>
      </c>
      <c r="F145" s="152" t="s">
        <v>85</v>
      </c>
      <c r="G145" s="67" t="s">
        <v>144</v>
      </c>
      <c r="H145" s="64"/>
      <c r="I145" s="69"/>
      <c r="J145" s="181" t="s">
        <v>245</v>
      </c>
      <c r="K145" s="73"/>
      <c r="L145" s="72">
        <v>41664</v>
      </c>
      <c r="M145" s="73"/>
      <c r="N145" s="74"/>
      <c r="O145" s="81" t="s">
        <v>225</v>
      </c>
      <c r="P145" s="159">
        <v>20</v>
      </c>
      <c r="Q145" s="55"/>
      <c r="R145" s="77"/>
      <c r="S145" s="78"/>
      <c r="T145" s="75"/>
      <c r="U145" s="56"/>
      <c r="V145" s="57"/>
      <c r="W145" s="188"/>
      <c r="X145" s="137"/>
      <c r="Y145" s="60"/>
      <c r="Z145" s="84"/>
      <c r="AA145" s="62"/>
      <c r="AB145" s="62"/>
      <c r="AC145" s="62"/>
    </row>
    <row r="146" spans="1:3191" ht="64.5" thickBot="1" x14ac:dyDescent="0.25">
      <c r="A146" s="6"/>
      <c r="B146" s="99"/>
      <c r="C146" s="165"/>
      <c r="D146" s="99"/>
      <c r="E146" s="192">
        <v>5</v>
      </c>
      <c r="F146" s="100" t="s">
        <v>148</v>
      </c>
      <c r="G146" s="193" t="s">
        <v>216</v>
      </c>
      <c r="H146" s="99"/>
      <c r="I146" s="194"/>
      <c r="J146" s="360" t="s">
        <v>245</v>
      </c>
      <c r="K146" s="105"/>
      <c r="L146" s="103">
        <v>41663</v>
      </c>
      <c r="M146" s="105"/>
      <c r="N146" s="106"/>
      <c r="O146" s="324" t="s">
        <v>225</v>
      </c>
      <c r="P146" s="339" t="s">
        <v>280</v>
      </c>
      <c r="Q146" s="107"/>
      <c r="R146" s="195"/>
      <c r="S146" s="109" t="s">
        <v>283</v>
      </c>
      <c r="T146" s="109"/>
      <c r="U146" s="109"/>
      <c r="V146" s="109"/>
      <c r="W146" s="196"/>
      <c r="X146" s="174"/>
      <c r="Y146" s="112"/>
      <c r="Z146" s="175"/>
      <c r="AA146" s="114"/>
      <c r="AB146" s="114"/>
      <c r="AC146" s="114"/>
    </row>
    <row r="147" spans="1:3191" s="128" customFormat="1" ht="26.25" thickTop="1" x14ac:dyDescent="0.2">
      <c r="A147" s="197"/>
      <c r="B147" s="198">
        <v>7.1</v>
      </c>
      <c r="C147" s="198">
        <v>4</v>
      </c>
      <c r="D147" s="198">
        <v>1</v>
      </c>
      <c r="E147" s="198">
        <v>1</v>
      </c>
      <c r="F147" s="199" t="s">
        <v>197</v>
      </c>
      <c r="G147" s="200" t="s">
        <v>209</v>
      </c>
      <c r="H147" s="201"/>
      <c r="I147" s="201"/>
      <c r="J147" s="361" t="s">
        <v>238</v>
      </c>
      <c r="K147" s="341"/>
      <c r="L147" s="201">
        <v>41663</v>
      </c>
      <c r="M147" s="5"/>
      <c r="N147" s="202"/>
      <c r="O147" s="342" t="s">
        <v>225</v>
      </c>
      <c r="P147" s="5">
        <v>210</v>
      </c>
      <c r="Q147" s="120"/>
      <c r="R147" s="122"/>
      <c r="S147" s="78" t="s">
        <v>309</v>
      </c>
      <c r="T147" s="123"/>
      <c r="U147" s="123"/>
      <c r="V147" s="123"/>
      <c r="W147" s="204"/>
      <c r="X147" s="125"/>
      <c r="Y147" s="126"/>
      <c r="Z147" s="205"/>
      <c r="AA147" s="40"/>
      <c r="AB147" s="40"/>
      <c r="AC147" s="40"/>
      <c r="AD147" s="21"/>
      <c r="AE147" s="21"/>
      <c r="AF147" s="21"/>
      <c r="AG147" s="21"/>
      <c r="AH147" s="21"/>
      <c r="AI147" s="21"/>
      <c r="AJ147" s="21"/>
      <c r="AK147" s="21"/>
      <c r="AL147" s="21"/>
      <c r="AM147" s="21"/>
      <c r="AN147" s="21"/>
      <c r="AO147" s="21"/>
      <c r="AP147" s="21"/>
      <c r="AQ147" s="21"/>
      <c r="AR147" s="21"/>
      <c r="AS147" s="21"/>
      <c r="AT147" s="21"/>
      <c r="AU147" s="21"/>
      <c r="AV147" s="21"/>
      <c r="AW147" s="21"/>
      <c r="AX147" s="21"/>
      <c r="AY147" s="21"/>
      <c r="AZ147" s="21"/>
      <c r="BA147" s="21"/>
      <c r="BB147" s="21"/>
      <c r="BC147" s="21"/>
      <c r="BD147" s="21"/>
      <c r="BE147" s="21"/>
      <c r="BF147" s="21"/>
      <c r="BG147" s="21"/>
      <c r="BH147" s="21"/>
      <c r="BI147" s="21"/>
      <c r="BJ147" s="21"/>
      <c r="BK147" s="21"/>
      <c r="BL147" s="21"/>
      <c r="BM147" s="21"/>
      <c r="BN147" s="21"/>
      <c r="BO147" s="21"/>
      <c r="BP147" s="21"/>
      <c r="BQ147" s="21"/>
      <c r="BR147" s="21"/>
      <c r="BS147" s="21"/>
      <c r="BT147" s="21"/>
      <c r="BU147" s="21"/>
      <c r="BV147" s="21"/>
      <c r="BW147" s="21"/>
      <c r="BX147" s="21"/>
      <c r="BY147" s="21"/>
      <c r="BZ147" s="21"/>
      <c r="CA147" s="21"/>
      <c r="CB147" s="21"/>
      <c r="CC147" s="21"/>
      <c r="CD147" s="21"/>
      <c r="CE147" s="21"/>
      <c r="CF147" s="21"/>
      <c r="CG147" s="21"/>
      <c r="CH147" s="21"/>
      <c r="CI147" s="21"/>
      <c r="CJ147" s="21"/>
      <c r="CK147" s="21"/>
      <c r="CL147" s="21"/>
      <c r="CM147" s="21"/>
      <c r="CN147" s="21"/>
      <c r="CO147" s="21"/>
      <c r="CP147" s="21"/>
      <c r="CQ147" s="21"/>
      <c r="CR147" s="21"/>
      <c r="CS147" s="21"/>
      <c r="CT147" s="21"/>
      <c r="CU147" s="21"/>
      <c r="CV147" s="21"/>
      <c r="CW147" s="21"/>
      <c r="CX147" s="21"/>
      <c r="CY147" s="21"/>
      <c r="CZ147" s="21"/>
      <c r="DA147" s="21"/>
      <c r="DB147" s="21"/>
      <c r="DC147" s="21"/>
      <c r="DD147" s="21"/>
      <c r="DE147" s="21"/>
      <c r="DF147" s="21"/>
      <c r="DG147" s="21"/>
      <c r="DH147" s="21"/>
      <c r="DI147" s="21"/>
      <c r="DJ147" s="21"/>
      <c r="DK147" s="21"/>
      <c r="DL147" s="21"/>
      <c r="DM147" s="21"/>
      <c r="DN147" s="21"/>
      <c r="DO147" s="21"/>
      <c r="DP147" s="21"/>
      <c r="DQ147" s="21"/>
      <c r="DR147" s="21"/>
      <c r="DS147" s="21"/>
      <c r="DT147" s="21"/>
      <c r="DU147" s="21"/>
      <c r="DV147" s="21"/>
      <c r="DW147" s="21"/>
      <c r="DX147" s="21"/>
      <c r="DY147" s="21"/>
      <c r="DZ147" s="21"/>
      <c r="EA147" s="21"/>
      <c r="EB147" s="21"/>
      <c r="EC147" s="21"/>
      <c r="ED147" s="21"/>
      <c r="EE147" s="21"/>
      <c r="EF147" s="21"/>
      <c r="EG147" s="21"/>
      <c r="EH147" s="21"/>
      <c r="EI147" s="21"/>
      <c r="EJ147" s="21"/>
      <c r="EK147" s="21"/>
      <c r="EL147" s="21"/>
      <c r="EM147" s="21"/>
      <c r="EN147" s="21"/>
      <c r="EO147" s="21"/>
      <c r="EP147" s="21"/>
      <c r="EQ147" s="21"/>
      <c r="ER147" s="21"/>
      <c r="ES147" s="21"/>
      <c r="ET147" s="21"/>
      <c r="EU147" s="21"/>
      <c r="EV147" s="21"/>
      <c r="EW147" s="21"/>
      <c r="EX147" s="21"/>
      <c r="EY147" s="21"/>
      <c r="EZ147" s="21"/>
      <c r="FA147" s="21"/>
      <c r="FB147" s="21"/>
      <c r="FC147" s="21"/>
      <c r="FD147" s="21"/>
      <c r="FE147" s="21"/>
      <c r="FF147" s="21"/>
      <c r="FG147" s="21"/>
      <c r="FH147" s="21"/>
      <c r="FI147" s="21"/>
      <c r="FJ147" s="21"/>
      <c r="FK147" s="21"/>
      <c r="FL147" s="21"/>
      <c r="FM147" s="21"/>
      <c r="FN147" s="21"/>
      <c r="FO147" s="21"/>
      <c r="FP147" s="21"/>
      <c r="FQ147" s="21"/>
      <c r="FR147" s="21"/>
      <c r="FS147" s="21"/>
      <c r="FT147" s="21"/>
      <c r="FU147" s="21"/>
      <c r="FV147" s="21"/>
      <c r="FW147" s="21"/>
      <c r="FX147" s="21"/>
      <c r="FY147" s="21"/>
      <c r="FZ147" s="21"/>
      <c r="GA147" s="21"/>
      <c r="GB147" s="21"/>
      <c r="GC147" s="21"/>
      <c r="GD147" s="21"/>
      <c r="GE147" s="21"/>
      <c r="GF147" s="21"/>
      <c r="GG147" s="21"/>
      <c r="GH147" s="21"/>
      <c r="GI147" s="21"/>
      <c r="GJ147" s="21"/>
      <c r="GK147" s="21"/>
      <c r="GL147" s="21"/>
      <c r="GM147" s="21"/>
      <c r="GN147" s="21"/>
      <c r="GO147" s="21"/>
      <c r="GP147" s="21"/>
      <c r="GQ147" s="21"/>
      <c r="GR147" s="21"/>
      <c r="GS147" s="21"/>
      <c r="GT147" s="21"/>
      <c r="GU147" s="21"/>
      <c r="GV147" s="21"/>
      <c r="GW147" s="21"/>
      <c r="GX147" s="21"/>
      <c r="GY147" s="21"/>
      <c r="GZ147" s="21"/>
      <c r="HA147" s="21"/>
      <c r="HB147" s="21"/>
      <c r="HC147" s="21"/>
      <c r="HD147" s="21"/>
      <c r="HE147" s="21"/>
      <c r="HF147" s="21"/>
      <c r="HG147" s="21"/>
      <c r="HH147" s="21"/>
      <c r="HI147" s="21"/>
      <c r="HJ147" s="21"/>
      <c r="HK147" s="21"/>
      <c r="HL147" s="21"/>
      <c r="HM147" s="21"/>
      <c r="HN147" s="21"/>
      <c r="HO147" s="21"/>
      <c r="HP147" s="21"/>
      <c r="HQ147" s="21"/>
      <c r="HR147" s="21"/>
      <c r="HS147" s="21"/>
      <c r="HT147" s="21"/>
      <c r="HU147" s="21"/>
      <c r="HV147" s="21"/>
      <c r="HW147" s="21"/>
      <c r="HX147" s="21"/>
      <c r="HY147" s="21"/>
      <c r="HZ147" s="21"/>
      <c r="IA147" s="21"/>
      <c r="IB147" s="21"/>
      <c r="IC147" s="21"/>
      <c r="ID147" s="21"/>
      <c r="IE147" s="21"/>
      <c r="IF147" s="21"/>
      <c r="IG147" s="21"/>
      <c r="IH147" s="21"/>
      <c r="II147" s="21"/>
      <c r="IJ147" s="21"/>
      <c r="IK147" s="21"/>
      <c r="IL147" s="21"/>
      <c r="IM147" s="21"/>
      <c r="IN147" s="21"/>
      <c r="IO147" s="21"/>
      <c r="IP147" s="21"/>
      <c r="IQ147" s="21"/>
      <c r="IR147" s="21"/>
      <c r="IS147" s="21"/>
      <c r="IT147" s="21"/>
      <c r="IU147" s="21"/>
      <c r="IV147" s="21"/>
      <c r="IW147" s="21"/>
      <c r="IX147" s="21"/>
      <c r="IY147" s="21"/>
      <c r="IZ147" s="21"/>
      <c r="JA147" s="21"/>
      <c r="JB147" s="21"/>
      <c r="JC147" s="21"/>
      <c r="JD147" s="21"/>
      <c r="JE147" s="21"/>
      <c r="JF147" s="21"/>
      <c r="JG147" s="21"/>
      <c r="JH147" s="21"/>
      <c r="JI147" s="21"/>
      <c r="JJ147" s="21"/>
      <c r="JK147" s="21"/>
      <c r="JL147" s="21"/>
      <c r="JM147" s="21"/>
      <c r="JN147" s="21"/>
      <c r="JO147" s="21"/>
      <c r="JP147" s="21"/>
      <c r="JQ147" s="21"/>
      <c r="JR147" s="21"/>
      <c r="JS147" s="21"/>
      <c r="JT147" s="21"/>
      <c r="JU147" s="21"/>
      <c r="JV147" s="21"/>
      <c r="JW147" s="21"/>
      <c r="JX147" s="21"/>
      <c r="JY147" s="21"/>
      <c r="JZ147" s="21"/>
      <c r="KA147" s="21"/>
      <c r="KB147" s="21"/>
      <c r="KC147" s="21"/>
      <c r="KD147" s="21"/>
      <c r="KE147" s="21"/>
      <c r="KF147" s="21"/>
      <c r="KG147" s="21"/>
      <c r="KH147" s="21"/>
      <c r="KI147" s="21"/>
      <c r="KJ147" s="21"/>
      <c r="KK147" s="21"/>
      <c r="KL147" s="21"/>
      <c r="KM147" s="21"/>
      <c r="KN147" s="21"/>
      <c r="KO147" s="21"/>
      <c r="KP147" s="21"/>
      <c r="KQ147" s="21"/>
      <c r="KR147" s="21"/>
      <c r="KS147" s="21"/>
      <c r="KT147" s="21"/>
      <c r="KU147" s="21"/>
      <c r="KV147" s="21"/>
      <c r="KW147" s="21"/>
      <c r="KX147" s="21"/>
      <c r="KY147" s="21"/>
      <c r="KZ147" s="21"/>
      <c r="LA147" s="21"/>
      <c r="LB147" s="21"/>
      <c r="LC147" s="21"/>
      <c r="LD147" s="21"/>
      <c r="LE147" s="21"/>
      <c r="LF147" s="21"/>
      <c r="LG147" s="21"/>
      <c r="LH147" s="21"/>
      <c r="LI147" s="21"/>
      <c r="LJ147" s="21"/>
      <c r="LK147" s="21"/>
      <c r="LL147" s="21"/>
      <c r="LM147" s="21"/>
      <c r="LN147" s="21"/>
      <c r="LO147" s="21"/>
      <c r="LP147" s="21"/>
      <c r="LQ147" s="21"/>
      <c r="LR147" s="21"/>
      <c r="LS147" s="21"/>
      <c r="LT147" s="21"/>
      <c r="LU147" s="21"/>
      <c r="LV147" s="21"/>
      <c r="LW147" s="21"/>
      <c r="LX147" s="21"/>
      <c r="LY147" s="21"/>
      <c r="LZ147" s="21"/>
      <c r="MA147" s="21"/>
      <c r="MB147" s="21"/>
      <c r="MC147" s="21"/>
      <c r="MD147" s="21"/>
      <c r="ME147" s="21"/>
      <c r="MF147" s="21"/>
      <c r="MG147" s="21"/>
      <c r="MH147" s="21"/>
      <c r="MI147" s="21"/>
      <c r="MJ147" s="21"/>
      <c r="MK147" s="21"/>
      <c r="ML147" s="21"/>
      <c r="MM147" s="21"/>
      <c r="MN147" s="21"/>
      <c r="MO147" s="21"/>
      <c r="MP147" s="21"/>
      <c r="MQ147" s="21"/>
      <c r="MR147" s="21"/>
      <c r="MS147" s="21"/>
      <c r="MT147" s="21"/>
      <c r="MU147" s="21"/>
      <c r="MV147" s="21"/>
      <c r="MW147" s="21"/>
      <c r="MX147" s="21"/>
      <c r="MY147" s="21"/>
      <c r="MZ147" s="21"/>
      <c r="NA147" s="21"/>
      <c r="NB147" s="21"/>
      <c r="NC147" s="21"/>
      <c r="ND147" s="21"/>
      <c r="NE147" s="21"/>
      <c r="NF147" s="21"/>
      <c r="NG147" s="21"/>
      <c r="NH147" s="21"/>
      <c r="NI147" s="21"/>
      <c r="NJ147" s="21"/>
      <c r="NK147" s="21"/>
      <c r="NL147" s="21"/>
      <c r="NM147" s="21"/>
      <c r="NN147" s="21"/>
      <c r="NO147" s="21"/>
      <c r="NP147" s="21"/>
      <c r="NQ147" s="21"/>
      <c r="NR147" s="21"/>
      <c r="NS147" s="21"/>
      <c r="NT147" s="21"/>
      <c r="NU147" s="21"/>
      <c r="NV147" s="21"/>
      <c r="NW147" s="21"/>
      <c r="NX147" s="21"/>
      <c r="NY147" s="21"/>
      <c r="NZ147" s="21"/>
      <c r="OA147" s="21"/>
      <c r="OB147" s="21"/>
      <c r="OC147" s="21"/>
      <c r="OD147" s="21"/>
      <c r="OE147" s="21"/>
      <c r="OF147" s="21"/>
      <c r="OG147" s="21"/>
      <c r="OH147" s="21"/>
      <c r="OI147" s="21"/>
      <c r="OJ147" s="21"/>
      <c r="OK147" s="21"/>
      <c r="OL147" s="21"/>
      <c r="OM147" s="21"/>
      <c r="ON147" s="21"/>
      <c r="OO147" s="21"/>
      <c r="OP147" s="21"/>
      <c r="OQ147" s="21"/>
      <c r="OR147" s="21"/>
      <c r="OS147" s="21"/>
      <c r="OT147" s="21"/>
      <c r="OU147" s="21"/>
      <c r="OV147" s="21"/>
      <c r="OW147" s="21"/>
      <c r="OX147" s="21"/>
      <c r="OY147" s="21"/>
      <c r="OZ147" s="21"/>
      <c r="PA147" s="21"/>
      <c r="PB147" s="21"/>
      <c r="PC147" s="21"/>
      <c r="PD147" s="21"/>
      <c r="PE147" s="21"/>
      <c r="PF147" s="21"/>
      <c r="PG147" s="21"/>
      <c r="PH147" s="21"/>
      <c r="PI147" s="21"/>
      <c r="PJ147" s="21"/>
      <c r="PK147" s="21"/>
      <c r="PL147" s="21"/>
      <c r="PM147" s="21"/>
      <c r="PN147" s="21"/>
      <c r="PO147" s="21"/>
      <c r="PP147" s="21"/>
      <c r="PQ147" s="21"/>
      <c r="PR147" s="21"/>
      <c r="PS147" s="21"/>
      <c r="PT147" s="21"/>
      <c r="PU147" s="21"/>
      <c r="PV147" s="21"/>
      <c r="PW147" s="21"/>
      <c r="PX147" s="21"/>
      <c r="PY147" s="21"/>
      <c r="PZ147" s="21"/>
      <c r="QA147" s="21"/>
      <c r="QB147" s="21"/>
      <c r="QC147" s="21"/>
      <c r="QD147" s="21"/>
      <c r="QE147" s="21"/>
      <c r="QF147" s="21"/>
      <c r="QG147" s="21"/>
      <c r="QH147" s="21"/>
      <c r="QI147" s="21"/>
      <c r="QJ147" s="21"/>
      <c r="QK147" s="21"/>
      <c r="QL147" s="21"/>
      <c r="QM147" s="21"/>
      <c r="QN147" s="21"/>
      <c r="QO147" s="21"/>
      <c r="QP147" s="21"/>
      <c r="QQ147" s="21"/>
      <c r="QR147" s="21"/>
      <c r="QS147" s="21"/>
      <c r="QT147" s="21"/>
      <c r="QU147" s="21"/>
      <c r="QV147" s="21"/>
      <c r="QW147" s="21"/>
      <c r="QX147" s="21"/>
      <c r="QY147" s="21"/>
      <c r="QZ147" s="21"/>
      <c r="RA147" s="21"/>
      <c r="RB147" s="21"/>
      <c r="RC147" s="21"/>
      <c r="RD147" s="21"/>
      <c r="RE147" s="21"/>
      <c r="RF147" s="21"/>
      <c r="RG147" s="21"/>
      <c r="RH147" s="21"/>
      <c r="RI147" s="21"/>
      <c r="RJ147" s="21"/>
      <c r="RK147" s="21"/>
      <c r="RL147" s="21"/>
      <c r="RM147" s="21"/>
      <c r="RN147" s="21"/>
      <c r="RO147" s="21"/>
      <c r="RP147" s="21"/>
      <c r="RQ147" s="21"/>
      <c r="RR147" s="21"/>
      <c r="RS147" s="21"/>
      <c r="RT147" s="21"/>
      <c r="RU147" s="21"/>
      <c r="RV147" s="21"/>
      <c r="RW147" s="21"/>
      <c r="RX147" s="21"/>
      <c r="RY147" s="21"/>
      <c r="RZ147" s="21"/>
      <c r="SA147" s="21"/>
      <c r="SB147" s="21"/>
      <c r="SC147" s="21"/>
      <c r="SD147" s="21"/>
      <c r="SE147" s="21"/>
      <c r="SF147" s="21"/>
      <c r="SG147" s="21"/>
      <c r="SH147" s="21"/>
      <c r="SI147" s="21"/>
      <c r="SJ147" s="21"/>
      <c r="SK147" s="21"/>
      <c r="SL147" s="21"/>
      <c r="SM147" s="21"/>
      <c r="SN147" s="21"/>
      <c r="SO147" s="21"/>
      <c r="SP147" s="21"/>
      <c r="SQ147" s="21"/>
      <c r="SR147" s="21"/>
      <c r="SS147" s="21"/>
      <c r="ST147" s="21"/>
      <c r="SU147" s="21"/>
      <c r="SV147" s="21"/>
      <c r="SW147" s="21"/>
      <c r="SX147" s="21"/>
      <c r="SY147" s="21"/>
      <c r="SZ147" s="21"/>
      <c r="TA147" s="21"/>
      <c r="TB147" s="21"/>
      <c r="TC147" s="21"/>
      <c r="TD147" s="21"/>
      <c r="TE147" s="21"/>
      <c r="TF147" s="21"/>
      <c r="TG147" s="21"/>
      <c r="TH147" s="21"/>
      <c r="TI147" s="21"/>
      <c r="TJ147" s="21"/>
      <c r="TK147" s="21"/>
      <c r="TL147" s="21"/>
      <c r="TM147" s="21"/>
      <c r="TN147" s="21"/>
      <c r="TO147" s="21"/>
      <c r="TP147" s="21"/>
      <c r="TQ147" s="21"/>
      <c r="TR147" s="21"/>
      <c r="TS147" s="21"/>
      <c r="TT147" s="21"/>
      <c r="TU147" s="21"/>
      <c r="TV147" s="21"/>
      <c r="TW147" s="21"/>
      <c r="TX147" s="21"/>
      <c r="TY147" s="21"/>
      <c r="TZ147" s="21"/>
      <c r="UA147" s="21"/>
      <c r="UB147" s="21"/>
      <c r="UC147" s="21"/>
      <c r="UD147" s="21"/>
      <c r="UE147" s="21"/>
      <c r="UF147" s="21"/>
      <c r="UG147" s="21"/>
      <c r="UH147" s="21"/>
      <c r="UI147" s="21"/>
      <c r="UJ147" s="21"/>
      <c r="UK147" s="21"/>
      <c r="UL147" s="21"/>
      <c r="UM147" s="21"/>
      <c r="UN147" s="21"/>
      <c r="UO147" s="21"/>
      <c r="UP147" s="21"/>
      <c r="UQ147" s="21"/>
      <c r="UR147" s="21"/>
      <c r="US147" s="21"/>
      <c r="UT147" s="21"/>
      <c r="UU147" s="21"/>
      <c r="UV147" s="21"/>
      <c r="UW147" s="21"/>
      <c r="UX147" s="21"/>
      <c r="UY147" s="21"/>
      <c r="UZ147" s="21"/>
      <c r="VA147" s="21"/>
      <c r="VB147" s="21"/>
      <c r="VC147" s="21"/>
      <c r="VD147" s="21"/>
      <c r="VE147" s="21"/>
      <c r="VF147" s="21"/>
      <c r="VG147" s="21"/>
      <c r="VH147" s="21"/>
      <c r="VI147" s="21"/>
      <c r="VJ147" s="21"/>
      <c r="VK147" s="21"/>
      <c r="VL147" s="21"/>
      <c r="VM147" s="21"/>
      <c r="VN147" s="21"/>
      <c r="VO147" s="21"/>
      <c r="VP147" s="21"/>
      <c r="VQ147" s="21"/>
      <c r="VR147" s="21"/>
      <c r="VS147" s="21"/>
      <c r="VT147" s="21"/>
      <c r="VU147" s="21"/>
      <c r="VV147" s="21"/>
      <c r="VW147" s="21"/>
      <c r="VX147" s="21"/>
      <c r="VY147" s="21"/>
      <c r="VZ147" s="21"/>
      <c r="WA147" s="21"/>
      <c r="WB147" s="21"/>
      <c r="WC147" s="21"/>
      <c r="WD147" s="21"/>
      <c r="WE147" s="21"/>
      <c r="WF147" s="21"/>
      <c r="WG147" s="21"/>
      <c r="WH147" s="21"/>
      <c r="WI147" s="21"/>
      <c r="WJ147" s="21"/>
      <c r="WK147" s="21"/>
      <c r="WL147" s="21"/>
      <c r="WM147" s="21"/>
      <c r="WN147" s="21"/>
      <c r="WO147" s="21"/>
      <c r="WP147" s="21"/>
      <c r="WQ147" s="21"/>
      <c r="WR147" s="21"/>
      <c r="WS147" s="21"/>
      <c r="WT147" s="21"/>
      <c r="WU147" s="21"/>
      <c r="WV147" s="21"/>
      <c r="WW147" s="21"/>
      <c r="WX147" s="21"/>
      <c r="WY147" s="21"/>
      <c r="WZ147" s="21"/>
      <c r="XA147" s="21"/>
      <c r="XB147" s="21"/>
      <c r="XC147" s="21"/>
      <c r="XD147" s="21"/>
      <c r="XE147" s="21"/>
      <c r="XF147" s="21"/>
      <c r="XG147" s="21"/>
      <c r="XH147" s="21"/>
      <c r="XI147" s="21"/>
      <c r="XJ147" s="21"/>
      <c r="XK147" s="21"/>
      <c r="XL147" s="21"/>
      <c r="XM147" s="21"/>
      <c r="XN147" s="21"/>
      <c r="XO147" s="21"/>
      <c r="XP147" s="21"/>
      <c r="XQ147" s="21"/>
      <c r="XR147" s="21"/>
      <c r="XS147" s="21"/>
      <c r="XT147" s="21"/>
      <c r="XU147" s="21"/>
      <c r="XV147" s="21"/>
      <c r="XW147" s="21"/>
      <c r="XX147" s="21"/>
      <c r="XY147" s="21"/>
      <c r="XZ147" s="21"/>
      <c r="YA147" s="21"/>
      <c r="YB147" s="21"/>
      <c r="YC147" s="21"/>
      <c r="YD147" s="21"/>
      <c r="YE147" s="21"/>
      <c r="YF147" s="21"/>
      <c r="YG147" s="21"/>
      <c r="YH147" s="21"/>
      <c r="YI147" s="21"/>
      <c r="YJ147" s="21"/>
      <c r="YK147" s="21"/>
      <c r="YL147" s="21"/>
      <c r="YM147" s="21"/>
      <c r="YN147" s="21"/>
      <c r="YO147" s="21"/>
      <c r="YP147" s="21"/>
      <c r="YQ147" s="21"/>
      <c r="YR147" s="21"/>
      <c r="YS147" s="21"/>
      <c r="YT147" s="21"/>
      <c r="YU147" s="21"/>
      <c r="YV147" s="21"/>
      <c r="YW147" s="21"/>
      <c r="YX147" s="21"/>
      <c r="YY147" s="21"/>
      <c r="YZ147" s="21"/>
      <c r="ZA147" s="21"/>
      <c r="ZB147" s="21"/>
      <c r="ZC147" s="21"/>
      <c r="ZD147" s="21"/>
      <c r="ZE147" s="21"/>
      <c r="ZF147" s="21"/>
      <c r="ZG147" s="21"/>
      <c r="ZH147" s="21"/>
      <c r="ZI147" s="21"/>
      <c r="ZJ147" s="21"/>
      <c r="ZK147" s="21"/>
      <c r="ZL147" s="21"/>
      <c r="ZM147" s="21"/>
      <c r="ZN147" s="21"/>
      <c r="ZO147" s="21"/>
      <c r="ZP147" s="21"/>
      <c r="ZQ147" s="21"/>
      <c r="ZR147" s="21"/>
      <c r="ZS147" s="21"/>
      <c r="ZT147" s="21"/>
      <c r="ZU147" s="21"/>
      <c r="ZV147" s="21"/>
      <c r="ZW147" s="21"/>
      <c r="ZX147" s="21"/>
      <c r="ZY147" s="21"/>
      <c r="ZZ147" s="21"/>
      <c r="AAA147" s="21"/>
      <c r="AAB147" s="21"/>
      <c r="AAC147" s="21"/>
      <c r="AAD147" s="21"/>
      <c r="AAE147" s="21"/>
      <c r="AAF147" s="21"/>
      <c r="AAG147" s="21"/>
      <c r="AAH147" s="21"/>
      <c r="AAI147" s="21"/>
      <c r="AAJ147" s="21"/>
      <c r="AAK147" s="21"/>
      <c r="AAL147" s="21"/>
      <c r="AAM147" s="21"/>
      <c r="AAN147" s="21"/>
      <c r="AAO147" s="21"/>
      <c r="AAP147" s="21"/>
      <c r="AAQ147" s="21"/>
      <c r="AAR147" s="21"/>
      <c r="AAS147" s="21"/>
      <c r="AAT147" s="21"/>
      <c r="AAU147" s="21"/>
      <c r="AAV147" s="21"/>
      <c r="AAW147" s="21"/>
      <c r="AAX147" s="21"/>
      <c r="AAY147" s="21"/>
      <c r="AAZ147" s="21"/>
      <c r="ABA147" s="21"/>
      <c r="ABB147" s="21"/>
      <c r="ABC147" s="21"/>
      <c r="ABD147" s="21"/>
      <c r="ABE147" s="21"/>
      <c r="ABF147" s="21"/>
      <c r="ABG147" s="21"/>
      <c r="ABH147" s="21"/>
      <c r="ABI147" s="21"/>
      <c r="ABJ147" s="21"/>
      <c r="ABK147" s="21"/>
      <c r="ABL147" s="21"/>
      <c r="ABM147" s="21"/>
      <c r="ABN147" s="21"/>
      <c r="ABO147" s="21"/>
      <c r="ABP147" s="21"/>
      <c r="ABQ147" s="21"/>
      <c r="ABR147" s="21"/>
      <c r="ABS147" s="21"/>
      <c r="ABT147" s="21"/>
      <c r="ABU147" s="21"/>
      <c r="ABV147" s="21"/>
      <c r="ABW147" s="21"/>
      <c r="ABX147" s="21"/>
      <c r="ABY147" s="21"/>
      <c r="ABZ147" s="21"/>
      <c r="ACA147" s="21"/>
      <c r="ACB147" s="21"/>
      <c r="ACC147" s="21"/>
      <c r="ACD147" s="21"/>
      <c r="ACE147" s="21"/>
      <c r="ACF147" s="21"/>
      <c r="ACG147" s="21"/>
      <c r="ACH147" s="21"/>
      <c r="ACI147" s="21"/>
      <c r="ACJ147" s="21"/>
      <c r="ACK147" s="21"/>
      <c r="ACL147" s="21"/>
      <c r="ACM147" s="21"/>
      <c r="ACN147" s="21"/>
      <c r="ACO147" s="21"/>
      <c r="ACP147" s="21"/>
      <c r="ACQ147" s="21"/>
      <c r="ACR147" s="21"/>
      <c r="ACS147" s="21"/>
      <c r="ACT147" s="21"/>
      <c r="ACU147" s="21"/>
      <c r="ACV147" s="21"/>
      <c r="ACW147" s="21"/>
      <c r="ACX147" s="21"/>
      <c r="ACY147" s="21"/>
      <c r="ACZ147" s="21"/>
      <c r="ADA147" s="21"/>
      <c r="ADB147" s="21"/>
      <c r="ADC147" s="21"/>
      <c r="ADD147" s="21"/>
      <c r="ADE147" s="21"/>
      <c r="ADF147" s="21"/>
      <c r="ADG147" s="21"/>
      <c r="ADH147" s="21"/>
      <c r="ADI147" s="21"/>
      <c r="ADJ147" s="21"/>
      <c r="ADK147" s="21"/>
      <c r="ADL147" s="21"/>
      <c r="ADM147" s="21"/>
      <c r="ADN147" s="21"/>
      <c r="ADO147" s="21"/>
      <c r="ADP147" s="21"/>
      <c r="ADQ147" s="21"/>
      <c r="ADR147" s="21"/>
      <c r="ADS147" s="21"/>
      <c r="ADT147" s="21"/>
      <c r="ADU147" s="21"/>
      <c r="ADV147" s="21"/>
      <c r="ADW147" s="21"/>
      <c r="ADX147" s="21"/>
      <c r="ADY147" s="21"/>
      <c r="ADZ147" s="21"/>
      <c r="AEA147" s="21"/>
      <c r="AEB147" s="21"/>
      <c r="AEC147" s="21"/>
      <c r="AED147" s="21"/>
      <c r="AEE147" s="21"/>
      <c r="AEF147" s="21"/>
      <c r="AEG147" s="21"/>
      <c r="AEH147" s="21"/>
      <c r="AEI147" s="21"/>
      <c r="AEJ147" s="21"/>
      <c r="AEK147" s="21"/>
      <c r="AEL147" s="21"/>
      <c r="AEM147" s="21"/>
      <c r="AEN147" s="21"/>
      <c r="AEO147" s="21"/>
      <c r="AEP147" s="21"/>
      <c r="AEQ147" s="21"/>
      <c r="AER147" s="21"/>
      <c r="AES147" s="21"/>
      <c r="AET147" s="21"/>
      <c r="AEU147" s="21"/>
      <c r="AEV147" s="21"/>
      <c r="AEW147" s="21"/>
      <c r="AEX147" s="21"/>
      <c r="AEY147" s="21"/>
      <c r="AEZ147" s="21"/>
      <c r="AFA147" s="21"/>
      <c r="AFB147" s="21"/>
      <c r="AFC147" s="21"/>
      <c r="AFD147" s="21"/>
      <c r="AFE147" s="21"/>
      <c r="AFF147" s="21"/>
      <c r="AFG147" s="21"/>
      <c r="AFH147" s="21"/>
      <c r="AFI147" s="21"/>
      <c r="AFJ147" s="21"/>
      <c r="AFK147" s="21"/>
      <c r="AFL147" s="21"/>
      <c r="AFM147" s="21"/>
      <c r="AFN147" s="21"/>
      <c r="AFO147" s="21"/>
      <c r="AFP147" s="21"/>
      <c r="AFQ147" s="21"/>
      <c r="AFR147" s="21"/>
      <c r="AFS147" s="21"/>
      <c r="AFT147" s="21"/>
      <c r="AFU147" s="21"/>
      <c r="AFV147" s="21"/>
      <c r="AFW147" s="21"/>
      <c r="AFX147" s="21"/>
      <c r="AFY147" s="21"/>
      <c r="AFZ147" s="21"/>
      <c r="AGA147" s="21"/>
      <c r="AGB147" s="21"/>
      <c r="AGC147" s="21"/>
      <c r="AGD147" s="21"/>
      <c r="AGE147" s="21"/>
      <c r="AGF147" s="21"/>
      <c r="AGG147" s="21"/>
      <c r="AGH147" s="21"/>
      <c r="AGI147" s="21"/>
      <c r="AGJ147" s="21"/>
      <c r="AGK147" s="21"/>
      <c r="AGL147" s="21"/>
      <c r="AGM147" s="21"/>
      <c r="AGN147" s="21"/>
      <c r="AGO147" s="21"/>
      <c r="AGP147" s="21"/>
      <c r="AGQ147" s="21"/>
      <c r="AGR147" s="21"/>
      <c r="AGS147" s="21"/>
      <c r="AGT147" s="21"/>
      <c r="AGU147" s="21"/>
      <c r="AGV147" s="21"/>
      <c r="AGW147" s="21"/>
      <c r="AGX147" s="21"/>
      <c r="AGY147" s="21"/>
      <c r="AGZ147" s="21"/>
      <c r="AHA147" s="21"/>
      <c r="AHB147" s="21"/>
      <c r="AHC147" s="21"/>
      <c r="AHD147" s="21"/>
      <c r="AHE147" s="21"/>
      <c r="AHF147" s="21"/>
      <c r="AHG147" s="21"/>
      <c r="AHH147" s="21"/>
      <c r="AHI147" s="21"/>
      <c r="AHJ147" s="21"/>
      <c r="AHK147" s="21"/>
      <c r="AHL147" s="21"/>
      <c r="AHM147" s="21"/>
      <c r="AHN147" s="21"/>
      <c r="AHO147" s="21"/>
      <c r="AHP147" s="21"/>
      <c r="AHQ147" s="21"/>
      <c r="AHR147" s="21"/>
      <c r="AHS147" s="21"/>
      <c r="AHT147" s="21"/>
      <c r="AHU147" s="21"/>
      <c r="AHV147" s="21"/>
      <c r="AHW147" s="21"/>
      <c r="AHX147" s="21"/>
      <c r="AHY147" s="21"/>
      <c r="AHZ147" s="21"/>
      <c r="AIA147" s="21"/>
      <c r="AIB147" s="21"/>
      <c r="AIC147" s="21"/>
      <c r="AID147" s="21"/>
      <c r="AIE147" s="21"/>
      <c r="AIF147" s="21"/>
      <c r="AIG147" s="21"/>
      <c r="AIH147" s="21"/>
      <c r="AII147" s="21"/>
      <c r="AIJ147" s="21"/>
      <c r="AIK147" s="21"/>
      <c r="AIL147" s="21"/>
      <c r="AIM147" s="21"/>
      <c r="AIN147" s="21"/>
      <c r="AIO147" s="21"/>
      <c r="AIP147" s="21"/>
      <c r="AIQ147" s="21"/>
      <c r="AIR147" s="21"/>
      <c r="AIS147" s="21"/>
      <c r="AIT147" s="21"/>
      <c r="AIU147" s="21"/>
      <c r="AIV147" s="21"/>
      <c r="AIW147" s="21"/>
      <c r="AIX147" s="21"/>
      <c r="AIY147" s="21"/>
      <c r="AIZ147" s="21"/>
      <c r="AJA147" s="21"/>
      <c r="AJB147" s="21"/>
      <c r="AJC147" s="21"/>
      <c r="AJD147" s="21"/>
      <c r="AJE147" s="21"/>
      <c r="AJF147" s="21"/>
      <c r="AJG147" s="21"/>
      <c r="AJH147" s="21"/>
      <c r="AJI147" s="21"/>
      <c r="AJJ147" s="21"/>
      <c r="AJK147" s="21"/>
      <c r="AJL147" s="21"/>
      <c r="AJM147" s="21"/>
      <c r="AJN147" s="21"/>
      <c r="AJO147" s="21"/>
      <c r="AJP147" s="21"/>
      <c r="AJQ147" s="21"/>
      <c r="AJR147" s="21"/>
      <c r="AJS147" s="21"/>
      <c r="AJT147" s="21"/>
      <c r="AJU147" s="21"/>
      <c r="AJV147" s="21"/>
      <c r="AJW147" s="21"/>
      <c r="AJX147" s="21"/>
      <c r="AJY147" s="21"/>
      <c r="AJZ147" s="21"/>
      <c r="AKA147" s="21"/>
      <c r="AKB147" s="21"/>
      <c r="AKC147" s="21"/>
      <c r="AKD147" s="21"/>
      <c r="AKE147" s="21"/>
      <c r="AKF147" s="21"/>
      <c r="AKG147" s="21"/>
      <c r="AKH147" s="21"/>
      <c r="AKI147" s="21"/>
      <c r="AKJ147" s="21"/>
      <c r="AKK147" s="21"/>
      <c r="AKL147" s="21"/>
      <c r="AKM147" s="21"/>
      <c r="AKN147" s="21"/>
      <c r="AKO147" s="21"/>
      <c r="AKP147" s="21"/>
      <c r="AKQ147" s="21"/>
      <c r="AKR147" s="21"/>
      <c r="AKS147" s="21"/>
      <c r="AKT147" s="21"/>
      <c r="AKU147" s="21"/>
      <c r="AKV147" s="21"/>
      <c r="AKW147" s="21"/>
      <c r="AKX147" s="21"/>
      <c r="AKY147" s="21"/>
      <c r="AKZ147" s="21"/>
      <c r="ALA147" s="21"/>
      <c r="ALB147" s="21"/>
      <c r="ALC147" s="21"/>
      <c r="ALD147" s="21"/>
      <c r="ALE147" s="21"/>
      <c r="ALF147" s="21"/>
      <c r="ALG147" s="21"/>
      <c r="ALH147" s="21"/>
      <c r="ALI147" s="21"/>
      <c r="ALJ147" s="21"/>
      <c r="ALK147" s="21"/>
      <c r="ALL147" s="21"/>
      <c r="ALM147" s="21"/>
      <c r="ALN147" s="21"/>
      <c r="ALO147" s="21"/>
      <c r="ALP147" s="21"/>
      <c r="ALQ147" s="21"/>
      <c r="ALR147" s="21"/>
      <c r="ALS147" s="21"/>
      <c r="ALT147" s="21"/>
      <c r="ALU147" s="21"/>
      <c r="ALV147" s="21"/>
      <c r="ALW147" s="21"/>
      <c r="ALX147" s="21"/>
      <c r="ALY147" s="21"/>
      <c r="ALZ147" s="21"/>
      <c r="AMA147" s="21"/>
      <c r="AMB147" s="21"/>
      <c r="AMC147" s="21"/>
      <c r="AMD147" s="21"/>
      <c r="AME147" s="21"/>
      <c r="AMF147" s="21"/>
      <c r="AMG147" s="21"/>
      <c r="AMH147" s="21"/>
      <c r="AMI147" s="21"/>
      <c r="AMJ147" s="21"/>
      <c r="AMK147" s="21"/>
      <c r="AML147" s="21"/>
      <c r="AMM147" s="21"/>
      <c r="AMN147" s="21"/>
      <c r="AMO147" s="21"/>
      <c r="AMP147" s="21"/>
      <c r="AMQ147" s="21"/>
      <c r="AMR147" s="21"/>
      <c r="AMS147" s="21"/>
      <c r="AMT147" s="21"/>
      <c r="AMU147" s="21"/>
      <c r="AMV147" s="21"/>
      <c r="AMW147" s="21"/>
      <c r="AMX147" s="21"/>
      <c r="AMY147" s="21"/>
      <c r="AMZ147" s="21"/>
      <c r="ANA147" s="21"/>
      <c r="ANB147" s="21"/>
      <c r="ANC147" s="21"/>
      <c r="AND147" s="21"/>
      <c r="ANE147" s="21"/>
      <c r="ANF147" s="21"/>
      <c r="ANG147" s="21"/>
      <c r="ANH147" s="21"/>
      <c r="ANI147" s="21"/>
      <c r="ANJ147" s="21"/>
      <c r="ANK147" s="21"/>
      <c r="ANL147" s="21"/>
      <c r="ANM147" s="21"/>
      <c r="ANN147" s="21"/>
      <c r="ANO147" s="21"/>
      <c r="ANP147" s="21"/>
      <c r="ANQ147" s="21"/>
      <c r="ANR147" s="21"/>
      <c r="ANS147" s="21"/>
      <c r="ANT147" s="21"/>
      <c r="ANU147" s="21"/>
      <c r="ANV147" s="21"/>
      <c r="ANW147" s="21"/>
      <c r="ANX147" s="21"/>
      <c r="ANY147" s="21"/>
      <c r="ANZ147" s="21"/>
      <c r="AOA147" s="21"/>
      <c r="AOB147" s="21"/>
      <c r="AOC147" s="21"/>
      <c r="AOD147" s="21"/>
      <c r="AOE147" s="21"/>
      <c r="AOF147" s="21"/>
      <c r="AOG147" s="21"/>
      <c r="AOH147" s="21"/>
      <c r="AOI147" s="21"/>
      <c r="AOJ147" s="21"/>
      <c r="AOK147" s="21"/>
      <c r="AOL147" s="21"/>
      <c r="AOM147" s="21"/>
      <c r="AON147" s="21"/>
      <c r="AOO147" s="21"/>
      <c r="AOP147" s="21"/>
      <c r="AOQ147" s="21"/>
      <c r="AOR147" s="21"/>
      <c r="AOS147" s="21"/>
      <c r="AOT147" s="21"/>
      <c r="AOU147" s="21"/>
      <c r="AOV147" s="21"/>
      <c r="AOW147" s="21"/>
      <c r="AOX147" s="21"/>
      <c r="AOY147" s="21"/>
      <c r="AOZ147" s="21"/>
      <c r="APA147" s="21"/>
      <c r="APB147" s="21"/>
      <c r="APC147" s="21"/>
      <c r="APD147" s="21"/>
      <c r="APE147" s="21"/>
      <c r="APF147" s="21"/>
      <c r="APG147" s="21"/>
      <c r="APH147" s="21"/>
      <c r="API147" s="21"/>
      <c r="APJ147" s="21"/>
      <c r="APK147" s="21"/>
      <c r="APL147" s="21"/>
      <c r="APM147" s="21"/>
      <c r="APN147" s="21"/>
      <c r="APO147" s="21"/>
      <c r="APP147" s="21"/>
      <c r="APQ147" s="21"/>
      <c r="APR147" s="21"/>
      <c r="APS147" s="21"/>
      <c r="APT147" s="21"/>
      <c r="APU147" s="21"/>
      <c r="APV147" s="21"/>
      <c r="APW147" s="21"/>
      <c r="APX147" s="21"/>
      <c r="APY147" s="21"/>
      <c r="APZ147" s="21"/>
      <c r="AQA147" s="21"/>
      <c r="AQB147" s="21"/>
      <c r="AQC147" s="21"/>
      <c r="AQD147" s="21"/>
      <c r="AQE147" s="21"/>
      <c r="AQF147" s="21"/>
      <c r="AQG147" s="21"/>
      <c r="AQH147" s="21"/>
      <c r="AQI147" s="21"/>
      <c r="AQJ147" s="21"/>
      <c r="AQK147" s="21"/>
      <c r="AQL147" s="21"/>
      <c r="AQM147" s="21"/>
      <c r="AQN147" s="21"/>
      <c r="AQO147" s="21"/>
      <c r="AQP147" s="21"/>
      <c r="AQQ147" s="21"/>
      <c r="AQR147" s="21"/>
      <c r="AQS147" s="21"/>
      <c r="AQT147" s="21"/>
      <c r="AQU147" s="21"/>
      <c r="AQV147" s="21"/>
      <c r="AQW147" s="21"/>
      <c r="AQX147" s="21"/>
      <c r="AQY147" s="21"/>
      <c r="AQZ147" s="21"/>
      <c r="ARA147" s="21"/>
      <c r="ARB147" s="21"/>
      <c r="ARC147" s="21"/>
      <c r="ARD147" s="21"/>
      <c r="ARE147" s="21"/>
      <c r="ARF147" s="21"/>
      <c r="ARG147" s="21"/>
      <c r="ARH147" s="21"/>
      <c r="ARI147" s="21"/>
      <c r="ARJ147" s="21"/>
      <c r="ARK147" s="21"/>
      <c r="ARL147" s="21"/>
      <c r="ARM147" s="21"/>
      <c r="ARN147" s="21"/>
      <c r="ARO147" s="21"/>
      <c r="ARP147" s="21"/>
      <c r="ARQ147" s="21"/>
      <c r="ARR147" s="21"/>
      <c r="ARS147" s="21"/>
      <c r="ART147" s="21"/>
      <c r="ARU147" s="21"/>
      <c r="ARV147" s="21"/>
      <c r="ARW147" s="21"/>
      <c r="ARX147" s="21"/>
      <c r="ARY147" s="21"/>
      <c r="ARZ147" s="21"/>
      <c r="ASA147" s="21"/>
      <c r="ASB147" s="21"/>
      <c r="ASC147" s="21"/>
      <c r="ASD147" s="21"/>
      <c r="ASE147" s="21"/>
      <c r="ASF147" s="21"/>
      <c r="ASG147" s="21"/>
      <c r="ASH147" s="21"/>
      <c r="ASI147" s="21"/>
      <c r="ASJ147" s="21"/>
      <c r="ASK147" s="21"/>
      <c r="ASL147" s="21"/>
      <c r="ASM147" s="21"/>
      <c r="ASN147" s="21"/>
      <c r="ASO147" s="21"/>
      <c r="ASP147" s="21"/>
      <c r="ASQ147" s="21"/>
      <c r="ASR147" s="21"/>
      <c r="ASS147" s="21"/>
      <c r="AST147" s="21"/>
      <c r="ASU147" s="21"/>
      <c r="ASV147" s="21"/>
      <c r="ASW147" s="21"/>
      <c r="ASX147" s="21"/>
      <c r="ASY147" s="21"/>
      <c r="ASZ147" s="21"/>
      <c r="ATA147" s="21"/>
      <c r="ATB147" s="21"/>
      <c r="ATC147" s="21"/>
      <c r="ATD147" s="21"/>
      <c r="ATE147" s="21"/>
      <c r="ATF147" s="21"/>
      <c r="ATG147" s="21"/>
      <c r="ATH147" s="21"/>
      <c r="ATI147" s="21"/>
      <c r="ATJ147" s="21"/>
      <c r="ATK147" s="21"/>
      <c r="ATL147" s="21"/>
      <c r="ATM147" s="21"/>
      <c r="ATN147" s="21"/>
      <c r="ATO147" s="21"/>
      <c r="ATP147" s="21"/>
      <c r="ATQ147" s="21"/>
      <c r="ATR147" s="21"/>
      <c r="ATS147" s="21"/>
      <c r="ATT147" s="21"/>
      <c r="ATU147" s="21"/>
      <c r="ATV147" s="21"/>
      <c r="ATW147" s="21"/>
      <c r="ATX147" s="21"/>
      <c r="ATY147" s="21"/>
      <c r="ATZ147" s="21"/>
      <c r="AUA147" s="21"/>
      <c r="AUB147" s="21"/>
      <c r="AUC147" s="21"/>
      <c r="AUD147" s="21"/>
      <c r="AUE147" s="21"/>
      <c r="AUF147" s="21"/>
      <c r="AUG147" s="21"/>
      <c r="AUH147" s="21"/>
      <c r="AUI147" s="21"/>
      <c r="AUJ147" s="21"/>
      <c r="AUK147" s="21"/>
      <c r="AUL147" s="21"/>
      <c r="AUM147" s="21"/>
      <c r="AUN147" s="21"/>
      <c r="AUO147" s="21"/>
      <c r="AUP147" s="21"/>
      <c r="AUQ147" s="21"/>
      <c r="AUR147" s="21"/>
      <c r="AUS147" s="21"/>
      <c r="AUT147" s="21"/>
      <c r="AUU147" s="21"/>
      <c r="AUV147" s="21"/>
      <c r="AUW147" s="21"/>
      <c r="AUX147" s="21"/>
      <c r="AUY147" s="21"/>
      <c r="AUZ147" s="21"/>
      <c r="AVA147" s="21"/>
      <c r="AVB147" s="21"/>
      <c r="AVC147" s="21"/>
      <c r="AVD147" s="21"/>
      <c r="AVE147" s="21"/>
      <c r="AVF147" s="21"/>
      <c r="AVG147" s="21"/>
      <c r="AVH147" s="21"/>
      <c r="AVI147" s="21"/>
      <c r="AVJ147" s="21"/>
      <c r="AVK147" s="21"/>
      <c r="AVL147" s="21"/>
      <c r="AVM147" s="21"/>
      <c r="AVN147" s="21"/>
      <c r="AVO147" s="21"/>
      <c r="AVP147" s="21"/>
      <c r="AVQ147" s="21"/>
      <c r="AVR147" s="21"/>
      <c r="AVS147" s="21"/>
      <c r="AVT147" s="21"/>
      <c r="AVU147" s="21"/>
      <c r="AVV147" s="21"/>
      <c r="AVW147" s="21"/>
      <c r="AVX147" s="21"/>
      <c r="AVY147" s="21"/>
      <c r="AVZ147" s="21"/>
      <c r="AWA147" s="21"/>
      <c r="AWB147" s="21"/>
      <c r="AWC147" s="21"/>
      <c r="AWD147" s="21"/>
      <c r="AWE147" s="21"/>
      <c r="AWF147" s="21"/>
      <c r="AWG147" s="21"/>
      <c r="AWH147" s="21"/>
      <c r="AWI147" s="21"/>
      <c r="AWJ147" s="21"/>
      <c r="AWK147" s="21"/>
      <c r="AWL147" s="21"/>
      <c r="AWM147" s="21"/>
      <c r="AWN147" s="21"/>
      <c r="AWO147" s="21"/>
      <c r="AWP147" s="21"/>
      <c r="AWQ147" s="21"/>
      <c r="AWR147" s="21"/>
      <c r="AWS147" s="21"/>
      <c r="AWT147" s="21"/>
      <c r="AWU147" s="21"/>
      <c r="AWV147" s="21"/>
      <c r="AWW147" s="21"/>
      <c r="AWX147" s="21"/>
      <c r="AWY147" s="21"/>
      <c r="AWZ147" s="21"/>
      <c r="AXA147" s="21"/>
      <c r="AXB147" s="21"/>
      <c r="AXC147" s="21"/>
      <c r="AXD147" s="21"/>
      <c r="AXE147" s="21"/>
      <c r="AXF147" s="21"/>
      <c r="AXG147" s="21"/>
      <c r="AXH147" s="21"/>
      <c r="AXI147" s="21"/>
      <c r="AXJ147" s="21"/>
      <c r="AXK147" s="21"/>
      <c r="AXL147" s="21"/>
      <c r="AXM147" s="21"/>
      <c r="AXN147" s="21"/>
      <c r="AXO147" s="21"/>
      <c r="AXP147" s="21"/>
      <c r="AXQ147" s="21"/>
      <c r="AXR147" s="21"/>
      <c r="AXS147" s="21"/>
      <c r="AXT147" s="21"/>
      <c r="AXU147" s="21"/>
      <c r="AXV147" s="21"/>
      <c r="AXW147" s="21"/>
      <c r="AXX147" s="21"/>
      <c r="AXY147" s="21"/>
      <c r="AXZ147" s="21"/>
      <c r="AYA147" s="21"/>
      <c r="AYB147" s="21"/>
      <c r="AYC147" s="21"/>
      <c r="AYD147" s="21"/>
      <c r="AYE147" s="21"/>
      <c r="AYF147" s="21"/>
      <c r="AYG147" s="21"/>
      <c r="AYH147" s="21"/>
      <c r="AYI147" s="21"/>
      <c r="AYJ147" s="21"/>
      <c r="AYK147" s="21"/>
      <c r="AYL147" s="21"/>
      <c r="AYM147" s="21"/>
      <c r="AYN147" s="21"/>
      <c r="AYO147" s="21"/>
      <c r="AYP147" s="21"/>
      <c r="AYQ147" s="21"/>
      <c r="AYR147" s="21"/>
      <c r="AYS147" s="21"/>
      <c r="AYT147" s="21"/>
      <c r="AYU147" s="21"/>
      <c r="AYV147" s="21"/>
      <c r="AYW147" s="21"/>
      <c r="AYX147" s="21"/>
      <c r="AYY147" s="21"/>
      <c r="AYZ147" s="21"/>
      <c r="AZA147" s="21"/>
      <c r="AZB147" s="21"/>
      <c r="AZC147" s="21"/>
      <c r="AZD147" s="21"/>
      <c r="AZE147" s="21"/>
      <c r="AZF147" s="21"/>
      <c r="AZG147" s="21"/>
      <c r="AZH147" s="21"/>
      <c r="AZI147" s="21"/>
      <c r="AZJ147" s="21"/>
      <c r="AZK147" s="21"/>
      <c r="AZL147" s="21"/>
      <c r="AZM147" s="21"/>
      <c r="AZN147" s="21"/>
      <c r="AZO147" s="21"/>
      <c r="AZP147" s="21"/>
      <c r="AZQ147" s="21"/>
      <c r="AZR147" s="21"/>
      <c r="AZS147" s="21"/>
      <c r="AZT147" s="21"/>
      <c r="AZU147" s="21"/>
      <c r="AZV147" s="21"/>
      <c r="AZW147" s="21"/>
      <c r="AZX147" s="21"/>
      <c r="AZY147" s="21"/>
      <c r="AZZ147" s="21"/>
      <c r="BAA147" s="21"/>
      <c r="BAB147" s="21"/>
      <c r="BAC147" s="21"/>
      <c r="BAD147" s="21"/>
      <c r="BAE147" s="21"/>
      <c r="BAF147" s="21"/>
      <c r="BAG147" s="21"/>
      <c r="BAH147" s="21"/>
      <c r="BAI147" s="21"/>
      <c r="BAJ147" s="21"/>
      <c r="BAK147" s="21"/>
      <c r="BAL147" s="21"/>
      <c r="BAM147" s="21"/>
      <c r="BAN147" s="21"/>
      <c r="BAO147" s="21"/>
      <c r="BAP147" s="21"/>
      <c r="BAQ147" s="21"/>
      <c r="BAR147" s="21"/>
      <c r="BAS147" s="21"/>
      <c r="BAT147" s="21"/>
      <c r="BAU147" s="21"/>
      <c r="BAV147" s="21"/>
      <c r="BAW147" s="21"/>
      <c r="BAX147" s="21"/>
      <c r="BAY147" s="21"/>
      <c r="BAZ147" s="21"/>
      <c r="BBA147" s="21"/>
      <c r="BBB147" s="21"/>
      <c r="BBC147" s="21"/>
      <c r="BBD147" s="21"/>
      <c r="BBE147" s="21"/>
      <c r="BBF147" s="21"/>
      <c r="BBG147" s="21"/>
      <c r="BBH147" s="21"/>
      <c r="BBI147" s="21"/>
      <c r="BBJ147" s="21"/>
      <c r="BBK147" s="21"/>
      <c r="BBL147" s="21"/>
      <c r="BBM147" s="21"/>
      <c r="BBN147" s="21"/>
      <c r="BBO147" s="21"/>
      <c r="BBP147" s="21"/>
      <c r="BBQ147" s="21"/>
      <c r="BBR147" s="21"/>
      <c r="BBS147" s="21"/>
      <c r="BBT147" s="21"/>
      <c r="BBU147" s="21"/>
      <c r="BBV147" s="21"/>
      <c r="BBW147" s="21"/>
      <c r="BBX147" s="21"/>
      <c r="BBY147" s="21"/>
      <c r="BBZ147" s="21"/>
      <c r="BCA147" s="21"/>
      <c r="BCB147" s="21"/>
      <c r="BCC147" s="21"/>
      <c r="BCD147" s="21"/>
      <c r="BCE147" s="21"/>
      <c r="BCF147" s="21"/>
      <c r="BCG147" s="21"/>
      <c r="BCH147" s="21"/>
      <c r="BCI147" s="21"/>
      <c r="BCJ147" s="21"/>
      <c r="BCK147" s="21"/>
      <c r="BCL147" s="21"/>
      <c r="BCM147" s="21"/>
      <c r="BCN147" s="21"/>
      <c r="BCO147" s="21"/>
      <c r="BCP147" s="21"/>
      <c r="BCQ147" s="21"/>
      <c r="BCR147" s="21"/>
      <c r="BCS147" s="21"/>
      <c r="BCT147" s="21"/>
      <c r="BCU147" s="21"/>
      <c r="BCV147" s="21"/>
      <c r="BCW147" s="21"/>
      <c r="BCX147" s="21"/>
      <c r="BCY147" s="21"/>
      <c r="BCZ147" s="21"/>
      <c r="BDA147" s="21"/>
      <c r="BDB147" s="21"/>
      <c r="BDC147" s="21"/>
      <c r="BDD147" s="21"/>
      <c r="BDE147" s="21"/>
      <c r="BDF147" s="21"/>
      <c r="BDG147" s="21"/>
      <c r="BDH147" s="21"/>
      <c r="BDI147" s="21"/>
      <c r="BDJ147" s="21"/>
      <c r="BDK147" s="21"/>
      <c r="BDL147" s="21"/>
      <c r="BDM147" s="21"/>
      <c r="BDN147" s="21"/>
      <c r="BDO147" s="21"/>
      <c r="BDP147" s="21"/>
      <c r="BDQ147" s="21"/>
      <c r="BDR147" s="21"/>
      <c r="BDS147" s="21"/>
      <c r="BDT147" s="21"/>
      <c r="BDU147" s="21"/>
      <c r="BDV147" s="21"/>
      <c r="BDW147" s="21"/>
      <c r="BDX147" s="21"/>
      <c r="BDY147" s="21"/>
      <c r="BDZ147" s="21"/>
      <c r="BEA147" s="21"/>
      <c r="BEB147" s="21"/>
      <c r="BEC147" s="21"/>
      <c r="BED147" s="21"/>
      <c r="BEE147" s="21"/>
      <c r="BEF147" s="21"/>
      <c r="BEG147" s="21"/>
      <c r="BEH147" s="21"/>
      <c r="BEI147" s="21"/>
      <c r="BEJ147" s="21"/>
      <c r="BEK147" s="21"/>
      <c r="BEL147" s="21"/>
      <c r="BEM147" s="21"/>
      <c r="BEN147" s="21"/>
      <c r="BEO147" s="21"/>
      <c r="BEP147" s="21"/>
      <c r="BEQ147" s="21"/>
      <c r="BER147" s="21"/>
      <c r="BES147" s="21"/>
      <c r="BET147" s="21"/>
      <c r="BEU147" s="21"/>
      <c r="BEV147" s="21"/>
      <c r="BEW147" s="21"/>
      <c r="BEX147" s="21"/>
      <c r="BEY147" s="21"/>
      <c r="BEZ147" s="21"/>
      <c r="BFA147" s="21"/>
      <c r="BFB147" s="21"/>
      <c r="BFC147" s="21"/>
      <c r="BFD147" s="21"/>
      <c r="BFE147" s="21"/>
      <c r="BFF147" s="21"/>
      <c r="BFG147" s="21"/>
      <c r="BFH147" s="21"/>
      <c r="BFI147" s="21"/>
      <c r="BFJ147" s="21"/>
      <c r="BFK147" s="21"/>
      <c r="BFL147" s="21"/>
      <c r="BFM147" s="21"/>
      <c r="BFN147" s="21"/>
      <c r="BFO147" s="21"/>
      <c r="BFP147" s="21"/>
      <c r="BFQ147" s="21"/>
      <c r="BFR147" s="21"/>
      <c r="BFS147" s="21"/>
      <c r="BFT147" s="21"/>
      <c r="BFU147" s="21"/>
      <c r="BFV147" s="21"/>
      <c r="BFW147" s="21"/>
      <c r="BFX147" s="21"/>
      <c r="BFY147" s="21"/>
      <c r="BFZ147" s="21"/>
      <c r="BGA147" s="21"/>
      <c r="BGB147" s="21"/>
      <c r="BGC147" s="21"/>
      <c r="BGD147" s="21"/>
      <c r="BGE147" s="21"/>
      <c r="BGF147" s="21"/>
      <c r="BGG147" s="21"/>
      <c r="BGH147" s="21"/>
      <c r="BGI147" s="21"/>
      <c r="BGJ147" s="21"/>
      <c r="BGK147" s="21"/>
      <c r="BGL147" s="21"/>
      <c r="BGM147" s="21"/>
      <c r="BGN147" s="21"/>
      <c r="BGO147" s="21"/>
      <c r="BGP147" s="21"/>
      <c r="BGQ147" s="21"/>
      <c r="BGR147" s="21"/>
      <c r="BGS147" s="21"/>
      <c r="BGT147" s="21"/>
      <c r="BGU147" s="21"/>
      <c r="BGV147" s="21"/>
      <c r="BGW147" s="21"/>
      <c r="BGX147" s="21"/>
      <c r="BGY147" s="21"/>
      <c r="BGZ147" s="21"/>
      <c r="BHA147" s="21"/>
      <c r="BHB147" s="21"/>
      <c r="BHC147" s="21"/>
      <c r="BHD147" s="21"/>
      <c r="BHE147" s="21"/>
      <c r="BHF147" s="21"/>
      <c r="BHG147" s="21"/>
      <c r="BHH147" s="21"/>
      <c r="BHI147" s="21"/>
      <c r="BHJ147" s="21"/>
      <c r="BHK147" s="21"/>
      <c r="BHL147" s="21"/>
      <c r="BHM147" s="21"/>
      <c r="BHN147" s="21"/>
      <c r="BHO147" s="21"/>
      <c r="BHP147" s="21"/>
      <c r="BHQ147" s="21"/>
      <c r="BHR147" s="21"/>
      <c r="BHS147" s="21"/>
      <c r="BHT147" s="21"/>
      <c r="BHU147" s="21"/>
      <c r="BHV147" s="21"/>
      <c r="BHW147" s="21"/>
      <c r="BHX147" s="21"/>
      <c r="BHY147" s="21"/>
      <c r="BHZ147" s="21"/>
      <c r="BIA147" s="21"/>
      <c r="BIB147" s="21"/>
      <c r="BIC147" s="21"/>
      <c r="BID147" s="21"/>
      <c r="BIE147" s="21"/>
      <c r="BIF147" s="21"/>
      <c r="BIG147" s="21"/>
      <c r="BIH147" s="21"/>
      <c r="BII147" s="21"/>
      <c r="BIJ147" s="21"/>
      <c r="BIK147" s="21"/>
      <c r="BIL147" s="21"/>
      <c r="BIM147" s="21"/>
      <c r="BIN147" s="21"/>
      <c r="BIO147" s="21"/>
      <c r="BIP147" s="21"/>
      <c r="BIQ147" s="21"/>
      <c r="BIR147" s="21"/>
      <c r="BIS147" s="21"/>
      <c r="BIT147" s="21"/>
      <c r="BIU147" s="21"/>
      <c r="BIV147" s="21"/>
      <c r="BIW147" s="21"/>
      <c r="BIX147" s="21"/>
      <c r="BIY147" s="21"/>
      <c r="BIZ147" s="21"/>
      <c r="BJA147" s="21"/>
      <c r="BJB147" s="21"/>
      <c r="BJC147" s="21"/>
      <c r="BJD147" s="21"/>
      <c r="BJE147" s="21"/>
      <c r="BJF147" s="21"/>
      <c r="BJG147" s="21"/>
      <c r="BJH147" s="21"/>
      <c r="BJI147" s="21"/>
      <c r="BJJ147" s="21"/>
      <c r="BJK147" s="21"/>
      <c r="BJL147" s="21"/>
      <c r="BJM147" s="21"/>
      <c r="BJN147" s="21"/>
      <c r="BJO147" s="21"/>
      <c r="BJP147" s="21"/>
      <c r="BJQ147" s="21"/>
      <c r="BJR147" s="21"/>
      <c r="BJS147" s="21"/>
      <c r="BJT147" s="21"/>
      <c r="BJU147" s="21"/>
      <c r="BJV147" s="21"/>
      <c r="BJW147" s="21"/>
      <c r="BJX147" s="21"/>
      <c r="BJY147" s="21"/>
      <c r="BJZ147" s="21"/>
      <c r="BKA147" s="21"/>
      <c r="BKB147" s="21"/>
      <c r="BKC147" s="21"/>
      <c r="BKD147" s="21"/>
      <c r="BKE147" s="21"/>
      <c r="BKF147" s="21"/>
      <c r="BKG147" s="21"/>
      <c r="BKH147" s="21"/>
      <c r="BKI147" s="21"/>
      <c r="BKJ147" s="21"/>
      <c r="BKK147" s="21"/>
      <c r="BKL147" s="21"/>
      <c r="BKM147" s="21"/>
      <c r="BKN147" s="21"/>
      <c r="BKO147" s="21"/>
      <c r="BKP147" s="21"/>
      <c r="BKQ147" s="21"/>
      <c r="BKR147" s="21"/>
      <c r="BKS147" s="21"/>
      <c r="BKT147" s="21"/>
      <c r="BKU147" s="21"/>
      <c r="BKV147" s="21"/>
      <c r="BKW147" s="21"/>
      <c r="BKX147" s="21"/>
      <c r="BKY147" s="21"/>
      <c r="BKZ147" s="21"/>
      <c r="BLA147" s="21"/>
      <c r="BLB147" s="21"/>
      <c r="BLC147" s="21"/>
      <c r="BLD147" s="21"/>
      <c r="BLE147" s="21"/>
      <c r="BLF147" s="21"/>
      <c r="BLG147" s="21"/>
      <c r="BLH147" s="21"/>
      <c r="BLI147" s="21"/>
      <c r="BLJ147" s="21"/>
      <c r="BLK147" s="21"/>
      <c r="BLL147" s="21"/>
      <c r="BLM147" s="21"/>
      <c r="BLN147" s="21"/>
      <c r="BLO147" s="21"/>
      <c r="BLP147" s="21"/>
      <c r="BLQ147" s="21"/>
      <c r="BLR147" s="21"/>
      <c r="BLS147" s="21"/>
      <c r="BLT147" s="21"/>
      <c r="BLU147" s="21"/>
      <c r="BLV147" s="21"/>
      <c r="BLW147" s="21"/>
      <c r="BLX147" s="21"/>
      <c r="BLY147" s="21"/>
      <c r="BLZ147" s="21"/>
      <c r="BMA147" s="21"/>
      <c r="BMB147" s="21"/>
      <c r="BMC147" s="21"/>
      <c r="BMD147" s="21"/>
      <c r="BME147" s="21"/>
      <c r="BMF147" s="21"/>
      <c r="BMG147" s="21"/>
      <c r="BMH147" s="21"/>
      <c r="BMI147" s="21"/>
      <c r="BMJ147" s="21"/>
      <c r="BMK147" s="21"/>
      <c r="BML147" s="21"/>
      <c r="BMM147" s="21"/>
      <c r="BMN147" s="21"/>
      <c r="BMO147" s="21"/>
      <c r="BMP147" s="21"/>
      <c r="BMQ147" s="21"/>
      <c r="BMR147" s="21"/>
      <c r="BMS147" s="21"/>
      <c r="BMT147" s="21"/>
      <c r="BMU147" s="21"/>
      <c r="BMV147" s="21"/>
      <c r="BMW147" s="21"/>
      <c r="BMX147" s="21"/>
      <c r="BMY147" s="21"/>
      <c r="BMZ147" s="21"/>
      <c r="BNA147" s="21"/>
      <c r="BNB147" s="21"/>
      <c r="BNC147" s="21"/>
      <c r="BND147" s="21"/>
      <c r="BNE147" s="21"/>
      <c r="BNF147" s="21"/>
      <c r="BNG147" s="21"/>
      <c r="BNH147" s="21"/>
      <c r="BNI147" s="21"/>
      <c r="BNJ147" s="21"/>
      <c r="BNK147" s="21"/>
      <c r="BNL147" s="21"/>
      <c r="BNM147" s="21"/>
      <c r="BNN147" s="21"/>
      <c r="BNO147" s="21"/>
      <c r="BNP147" s="21"/>
      <c r="BNQ147" s="21"/>
      <c r="BNR147" s="21"/>
      <c r="BNS147" s="21"/>
      <c r="BNT147" s="21"/>
      <c r="BNU147" s="21"/>
      <c r="BNV147" s="21"/>
      <c r="BNW147" s="21"/>
      <c r="BNX147" s="21"/>
      <c r="BNY147" s="21"/>
      <c r="BNZ147" s="21"/>
      <c r="BOA147" s="21"/>
      <c r="BOB147" s="21"/>
      <c r="BOC147" s="21"/>
      <c r="BOD147" s="21"/>
      <c r="BOE147" s="21"/>
      <c r="BOF147" s="21"/>
      <c r="BOG147" s="21"/>
      <c r="BOH147" s="21"/>
      <c r="BOI147" s="21"/>
      <c r="BOJ147" s="21"/>
      <c r="BOK147" s="21"/>
      <c r="BOL147" s="21"/>
      <c r="BOM147" s="21"/>
      <c r="BON147" s="21"/>
      <c r="BOO147" s="21"/>
      <c r="BOP147" s="21"/>
      <c r="BOQ147" s="21"/>
      <c r="BOR147" s="21"/>
      <c r="BOS147" s="21"/>
      <c r="BOT147" s="21"/>
      <c r="BOU147" s="21"/>
      <c r="BOV147" s="21"/>
      <c r="BOW147" s="21"/>
      <c r="BOX147" s="21"/>
      <c r="BOY147" s="21"/>
      <c r="BOZ147" s="21"/>
      <c r="BPA147" s="21"/>
      <c r="BPB147" s="21"/>
      <c r="BPC147" s="21"/>
      <c r="BPD147" s="21"/>
      <c r="BPE147" s="21"/>
      <c r="BPF147" s="21"/>
      <c r="BPG147" s="21"/>
      <c r="BPH147" s="21"/>
      <c r="BPI147" s="21"/>
      <c r="BPJ147" s="21"/>
      <c r="BPK147" s="21"/>
      <c r="BPL147" s="21"/>
      <c r="BPM147" s="21"/>
      <c r="BPN147" s="21"/>
      <c r="BPO147" s="21"/>
      <c r="BPP147" s="21"/>
      <c r="BPQ147" s="21"/>
      <c r="BPR147" s="21"/>
      <c r="BPS147" s="21"/>
      <c r="BPT147" s="21"/>
      <c r="BPU147" s="21"/>
      <c r="BPV147" s="21"/>
      <c r="BPW147" s="21"/>
      <c r="BPX147" s="21"/>
      <c r="BPY147" s="21"/>
      <c r="BPZ147" s="21"/>
      <c r="BQA147" s="21"/>
      <c r="BQB147" s="21"/>
      <c r="BQC147" s="21"/>
      <c r="BQD147" s="21"/>
      <c r="BQE147" s="21"/>
      <c r="BQF147" s="21"/>
      <c r="BQG147" s="21"/>
      <c r="BQH147" s="21"/>
      <c r="BQI147" s="21"/>
      <c r="BQJ147" s="21"/>
      <c r="BQK147" s="21"/>
      <c r="BQL147" s="21"/>
      <c r="BQM147" s="21"/>
      <c r="BQN147" s="21"/>
      <c r="BQO147" s="21"/>
      <c r="BQP147" s="21"/>
      <c r="BQQ147" s="21"/>
      <c r="BQR147" s="21"/>
      <c r="BQS147" s="21"/>
      <c r="BQT147" s="21"/>
      <c r="BQU147" s="21"/>
      <c r="BQV147" s="21"/>
      <c r="BQW147" s="21"/>
      <c r="BQX147" s="21"/>
      <c r="BQY147" s="21"/>
      <c r="BQZ147" s="21"/>
      <c r="BRA147" s="21"/>
      <c r="BRB147" s="21"/>
      <c r="BRC147" s="21"/>
      <c r="BRD147" s="21"/>
      <c r="BRE147" s="21"/>
      <c r="BRF147" s="21"/>
      <c r="BRG147" s="21"/>
      <c r="BRH147" s="21"/>
      <c r="BRI147" s="21"/>
      <c r="BRJ147" s="21"/>
      <c r="BRK147" s="21"/>
      <c r="BRL147" s="21"/>
      <c r="BRM147" s="21"/>
      <c r="BRN147" s="21"/>
      <c r="BRO147" s="21"/>
      <c r="BRP147" s="21"/>
      <c r="BRQ147" s="21"/>
      <c r="BRR147" s="21"/>
      <c r="BRS147" s="21"/>
      <c r="BRT147" s="21"/>
      <c r="BRU147" s="21"/>
      <c r="BRV147" s="21"/>
      <c r="BRW147" s="21"/>
      <c r="BRX147" s="21"/>
      <c r="BRY147" s="21"/>
      <c r="BRZ147" s="21"/>
      <c r="BSA147" s="21"/>
      <c r="BSB147" s="21"/>
      <c r="BSC147" s="21"/>
      <c r="BSD147" s="21"/>
      <c r="BSE147" s="21"/>
      <c r="BSF147" s="21"/>
      <c r="BSG147" s="21"/>
      <c r="BSH147" s="21"/>
      <c r="BSI147" s="21"/>
      <c r="BSJ147" s="21"/>
      <c r="BSK147" s="21"/>
      <c r="BSL147" s="21"/>
      <c r="BSM147" s="21"/>
      <c r="BSN147" s="21"/>
      <c r="BSO147" s="21"/>
      <c r="BSP147" s="21"/>
      <c r="BSQ147" s="21"/>
      <c r="BSR147" s="21"/>
      <c r="BSS147" s="21"/>
      <c r="BST147" s="21"/>
      <c r="BSU147" s="21"/>
      <c r="BSV147" s="21"/>
      <c r="BSW147" s="21"/>
      <c r="BSX147" s="21"/>
      <c r="BSY147" s="21"/>
      <c r="BSZ147" s="21"/>
      <c r="BTA147" s="21"/>
      <c r="BTB147" s="21"/>
      <c r="BTC147" s="21"/>
      <c r="BTD147" s="21"/>
      <c r="BTE147" s="21"/>
      <c r="BTF147" s="21"/>
      <c r="BTG147" s="21"/>
      <c r="BTH147" s="21"/>
      <c r="BTI147" s="21"/>
      <c r="BTJ147" s="21"/>
      <c r="BTK147" s="21"/>
      <c r="BTL147" s="21"/>
      <c r="BTM147" s="21"/>
      <c r="BTN147" s="21"/>
      <c r="BTO147" s="21"/>
      <c r="BTP147" s="21"/>
      <c r="BTQ147" s="21"/>
      <c r="BTR147" s="21"/>
      <c r="BTS147" s="21"/>
      <c r="BTT147" s="21"/>
      <c r="BTU147" s="21"/>
      <c r="BTV147" s="21"/>
      <c r="BTW147" s="21"/>
      <c r="BTX147" s="21"/>
      <c r="BTY147" s="21"/>
      <c r="BTZ147" s="21"/>
      <c r="BUA147" s="21"/>
      <c r="BUB147" s="21"/>
      <c r="BUC147" s="21"/>
      <c r="BUD147" s="21"/>
      <c r="BUE147" s="21"/>
      <c r="BUF147" s="21"/>
      <c r="BUG147" s="21"/>
      <c r="BUH147" s="21"/>
      <c r="BUI147" s="21"/>
      <c r="BUJ147" s="21"/>
      <c r="BUK147" s="21"/>
      <c r="BUL147" s="21"/>
      <c r="BUM147" s="21"/>
      <c r="BUN147" s="21"/>
      <c r="BUO147" s="21"/>
      <c r="BUP147" s="21"/>
      <c r="BUQ147" s="21"/>
      <c r="BUR147" s="21"/>
      <c r="BUS147" s="21"/>
      <c r="BUT147" s="21"/>
      <c r="BUU147" s="21"/>
      <c r="BUV147" s="21"/>
      <c r="BUW147" s="21"/>
      <c r="BUX147" s="21"/>
      <c r="BUY147" s="21"/>
      <c r="BUZ147" s="21"/>
      <c r="BVA147" s="21"/>
      <c r="BVB147" s="21"/>
      <c r="BVC147" s="21"/>
      <c r="BVD147" s="21"/>
      <c r="BVE147" s="21"/>
      <c r="BVF147" s="21"/>
      <c r="BVG147" s="21"/>
      <c r="BVH147" s="21"/>
      <c r="BVI147" s="21"/>
      <c r="BVJ147" s="21"/>
      <c r="BVK147" s="21"/>
      <c r="BVL147" s="21"/>
      <c r="BVM147" s="21"/>
      <c r="BVN147" s="21"/>
      <c r="BVO147" s="21"/>
      <c r="BVP147" s="21"/>
      <c r="BVQ147" s="21"/>
      <c r="BVR147" s="21"/>
      <c r="BVS147" s="21"/>
      <c r="BVT147" s="21"/>
      <c r="BVU147" s="21"/>
      <c r="BVV147" s="21"/>
      <c r="BVW147" s="21"/>
      <c r="BVX147" s="21"/>
      <c r="BVY147" s="21"/>
      <c r="BVZ147" s="21"/>
      <c r="BWA147" s="21"/>
      <c r="BWB147" s="21"/>
      <c r="BWC147" s="21"/>
      <c r="BWD147" s="21"/>
      <c r="BWE147" s="21"/>
      <c r="BWF147" s="21"/>
      <c r="BWG147" s="21"/>
      <c r="BWH147" s="21"/>
      <c r="BWI147" s="21"/>
      <c r="BWJ147" s="21"/>
      <c r="BWK147" s="21"/>
      <c r="BWL147" s="21"/>
      <c r="BWM147" s="21"/>
      <c r="BWN147" s="21"/>
      <c r="BWO147" s="21"/>
      <c r="BWP147" s="21"/>
      <c r="BWQ147" s="21"/>
      <c r="BWR147" s="21"/>
      <c r="BWS147" s="21"/>
      <c r="BWT147" s="21"/>
      <c r="BWU147" s="21"/>
      <c r="BWV147" s="21"/>
      <c r="BWW147" s="21"/>
      <c r="BWX147" s="21"/>
      <c r="BWY147" s="21"/>
      <c r="BWZ147" s="21"/>
      <c r="BXA147" s="21"/>
      <c r="BXB147" s="21"/>
      <c r="BXC147" s="21"/>
      <c r="BXD147" s="21"/>
      <c r="BXE147" s="21"/>
      <c r="BXF147" s="21"/>
      <c r="BXG147" s="21"/>
      <c r="BXH147" s="21"/>
      <c r="BXI147" s="21"/>
      <c r="BXJ147" s="21"/>
      <c r="BXK147" s="21"/>
      <c r="BXL147" s="21"/>
      <c r="BXM147" s="21"/>
      <c r="BXN147" s="21"/>
      <c r="BXO147" s="21"/>
      <c r="BXP147" s="21"/>
      <c r="BXQ147" s="21"/>
      <c r="BXR147" s="21"/>
      <c r="BXS147" s="21"/>
      <c r="BXT147" s="21"/>
      <c r="BXU147" s="21"/>
      <c r="BXV147" s="21"/>
      <c r="BXW147" s="21"/>
      <c r="BXX147" s="21"/>
      <c r="BXY147" s="21"/>
      <c r="BXZ147" s="21"/>
      <c r="BYA147" s="21"/>
      <c r="BYB147" s="21"/>
      <c r="BYC147" s="21"/>
      <c r="BYD147" s="21"/>
      <c r="BYE147" s="21"/>
      <c r="BYF147" s="21"/>
      <c r="BYG147" s="21"/>
      <c r="BYH147" s="21"/>
      <c r="BYI147" s="21"/>
      <c r="BYJ147" s="21"/>
      <c r="BYK147" s="21"/>
      <c r="BYL147" s="21"/>
      <c r="BYM147" s="21"/>
      <c r="BYN147" s="21"/>
      <c r="BYO147" s="21"/>
      <c r="BYP147" s="21"/>
      <c r="BYQ147" s="21"/>
      <c r="BYR147" s="21"/>
      <c r="BYS147" s="21"/>
      <c r="BYT147" s="21"/>
      <c r="BYU147" s="21"/>
      <c r="BYV147" s="21"/>
      <c r="BYW147" s="21"/>
      <c r="BYX147" s="21"/>
      <c r="BYY147" s="21"/>
      <c r="BYZ147" s="21"/>
      <c r="BZA147" s="21"/>
      <c r="BZB147" s="21"/>
      <c r="BZC147" s="21"/>
      <c r="BZD147" s="21"/>
      <c r="BZE147" s="21"/>
      <c r="BZF147" s="21"/>
      <c r="BZG147" s="21"/>
      <c r="BZH147" s="21"/>
      <c r="BZI147" s="21"/>
      <c r="BZJ147" s="21"/>
      <c r="BZK147" s="21"/>
      <c r="BZL147" s="21"/>
      <c r="BZM147" s="21"/>
      <c r="BZN147" s="21"/>
      <c r="BZO147" s="21"/>
      <c r="BZP147" s="21"/>
      <c r="BZQ147" s="21"/>
      <c r="BZR147" s="21"/>
      <c r="BZS147" s="21"/>
      <c r="BZT147" s="21"/>
      <c r="BZU147" s="21"/>
      <c r="BZV147" s="21"/>
      <c r="BZW147" s="21"/>
      <c r="BZX147" s="21"/>
      <c r="BZY147" s="21"/>
      <c r="BZZ147" s="21"/>
      <c r="CAA147" s="21"/>
      <c r="CAB147" s="21"/>
      <c r="CAC147" s="21"/>
      <c r="CAD147" s="21"/>
      <c r="CAE147" s="21"/>
      <c r="CAF147" s="21"/>
      <c r="CAG147" s="21"/>
      <c r="CAH147" s="21"/>
      <c r="CAI147" s="21"/>
      <c r="CAJ147" s="21"/>
      <c r="CAK147" s="21"/>
      <c r="CAL147" s="21"/>
      <c r="CAM147" s="21"/>
      <c r="CAN147" s="21"/>
      <c r="CAO147" s="21"/>
      <c r="CAP147" s="21"/>
      <c r="CAQ147" s="21"/>
      <c r="CAR147" s="21"/>
      <c r="CAS147" s="21"/>
      <c r="CAT147" s="21"/>
      <c r="CAU147" s="21"/>
      <c r="CAV147" s="21"/>
      <c r="CAW147" s="21"/>
      <c r="CAX147" s="21"/>
      <c r="CAY147" s="21"/>
      <c r="CAZ147" s="21"/>
      <c r="CBA147" s="21"/>
      <c r="CBB147" s="21"/>
      <c r="CBC147" s="21"/>
      <c r="CBD147" s="21"/>
      <c r="CBE147" s="21"/>
      <c r="CBF147" s="21"/>
      <c r="CBG147" s="21"/>
      <c r="CBH147" s="21"/>
      <c r="CBI147" s="21"/>
      <c r="CBJ147" s="21"/>
      <c r="CBK147" s="21"/>
      <c r="CBL147" s="21"/>
      <c r="CBM147" s="21"/>
      <c r="CBN147" s="21"/>
      <c r="CBO147" s="21"/>
      <c r="CBP147" s="21"/>
      <c r="CBQ147" s="21"/>
      <c r="CBR147" s="21"/>
      <c r="CBS147" s="21"/>
      <c r="CBT147" s="21"/>
      <c r="CBU147" s="21"/>
      <c r="CBV147" s="21"/>
      <c r="CBW147" s="21"/>
      <c r="CBX147" s="21"/>
      <c r="CBY147" s="21"/>
      <c r="CBZ147" s="21"/>
      <c r="CCA147" s="21"/>
      <c r="CCB147" s="21"/>
      <c r="CCC147" s="21"/>
      <c r="CCD147" s="21"/>
      <c r="CCE147" s="21"/>
      <c r="CCF147" s="21"/>
      <c r="CCG147" s="21"/>
      <c r="CCH147" s="21"/>
      <c r="CCI147" s="21"/>
      <c r="CCJ147" s="21"/>
      <c r="CCK147" s="21"/>
      <c r="CCL147" s="21"/>
      <c r="CCM147" s="21"/>
      <c r="CCN147" s="21"/>
      <c r="CCO147" s="21"/>
      <c r="CCP147" s="21"/>
      <c r="CCQ147" s="21"/>
      <c r="CCR147" s="21"/>
      <c r="CCS147" s="21"/>
      <c r="CCT147" s="21"/>
      <c r="CCU147" s="21"/>
      <c r="CCV147" s="21"/>
      <c r="CCW147" s="21"/>
      <c r="CCX147" s="21"/>
      <c r="CCY147" s="21"/>
      <c r="CCZ147" s="21"/>
      <c r="CDA147" s="21"/>
      <c r="CDB147" s="21"/>
      <c r="CDC147" s="21"/>
      <c r="CDD147" s="21"/>
      <c r="CDE147" s="21"/>
      <c r="CDF147" s="21"/>
      <c r="CDG147" s="21"/>
      <c r="CDH147" s="21"/>
      <c r="CDI147" s="21"/>
      <c r="CDJ147" s="21"/>
      <c r="CDK147" s="21"/>
      <c r="CDL147" s="21"/>
      <c r="CDM147" s="21"/>
      <c r="CDN147" s="21"/>
      <c r="CDO147" s="21"/>
      <c r="CDP147" s="21"/>
      <c r="CDQ147" s="21"/>
      <c r="CDR147" s="21"/>
      <c r="CDS147" s="21"/>
      <c r="CDT147" s="21"/>
      <c r="CDU147" s="21"/>
      <c r="CDV147" s="21"/>
      <c r="CDW147" s="21"/>
      <c r="CDX147" s="21"/>
      <c r="CDY147" s="21"/>
      <c r="CDZ147" s="21"/>
      <c r="CEA147" s="21"/>
      <c r="CEB147" s="21"/>
      <c r="CEC147" s="21"/>
      <c r="CED147" s="21"/>
      <c r="CEE147" s="21"/>
      <c r="CEF147" s="21"/>
      <c r="CEG147" s="21"/>
      <c r="CEH147" s="21"/>
      <c r="CEI147" s="21"/>
      <c r="CEJ147" s="21"/>
      <c r="CEK147" s="21"/>
      <c r="CEL147" s="21"/>
      <c r="CEM147" s="21"/>
      <c r="CEN147" s="21"/>
      <c r="CEO147" s="21"/>
      <c r="CEP147" s="21"/>
      <c r="CEQ147" s="21"/>
      <c r="CER147" s="21"/>
      <c r="CES147" s="21"/>
      <c r="CET147" s="21"/>
      <c r="CEU147" s="21"/>
      <c r="CEV147" s="21"/>
      <c r="CEW147" s="21"/>
      <c r="CEX147" s="21"/>
      <c r="CEY147" s="21"/>
      <c r="CEZ147" s="21"/>
      <c r="CFA147" s="21"/>
      <c r="CFB147" s="21"/>
      <c r="CFC147" s="21"/>
      <c r="CFD147" s="21"/>
      <c r="CFE147" s="21"/>
      <c r="CFF147" s="21"/>
      <c r="CFG147" s="21"/>
      <c r="CFH147" s="21"/>
      <c r="CFI147" s="21"/>
      <c r="CFJ147" s="21"/>
      <c r="CFK147" s="21"/>
      <c r="CFL147" s="21"/>
      <c r="CFM147" s="21"/>
      <c r="CFN147" s="21"/>
      <c r="CFO147" s="21"/>
      <c r="CFP147" s="21"/>
      <c r="CFQ147" s="21"/>
      <c r="CFR147" s="21"/>
      <c r="CFS147" s="21"/>
      <c r="CFT147" s="21"/>
      <c r="CFU147" s="21"/>
      <c r="CFV147" s="21"/>
      <c r="CFW147" s="21"/>
      <c r="CFX147" s="21"/>
      <c r="CFY147" s="21"/>
      <c r="CFZ147" s="21"/>
      <c r="CGA147" s="21"/>
      <c r="CGB147" s="21"/>
      <c r="CGC147" s="21"/>
      <c r="CGD147" s="21"/>
      <c r="CGE147" s="21"/>
      <c r="CGF147" s="21"/>
      <c r="CGG147" s="21"/>
      <c r="CGH147" s="21"/>
      <c r="CGI147" s="21"/>
      <c r="CGJ147" s="21"/>
      <c r="CGK147" s="21"/>
      <c r="CGL147" s="21"/>
      <c r="CGM147" s="21"/>
      <c r="CGN147" s="21"/>
      <c r="CGO147" s="21"/>
      <c r="CGP147" s="21"/>
      <c r="CGQ147" s="21"/>
      <c r="CGR147" s="21"/>
      <c r="CGS147" s="21"/>
      <c r="CGT147" s="21"/>
      <c r="CGU147" s="21"/>
      <c r="CGV147" s="21"/>
      <c r="CGW147" s="21"/>
      <c r="CGX147" s="21"/>
      <c r="CGY147" s="21"/>
      <c r="CGZ147" s="21"/>
      <c r="CHA147" s="21"/>
      <c r="CHB147" s="21"/>
      <c r="CHC147" s="21"/>
      <c r="CHD147" s="21"/>
      <c r="CHE147" s="21"/>
      <c r="CHF147" s="21"/>
      <c r="CHG147" s="21"/>
      <c r="CHH147" s="21"/>
      <c r="CHI147" s="21"/>
      <c r="CHJ147" s="21"/>
      <c r="CHK147" s="21"/>
      <c r="CHL147" s="21"/>
      <c r="CHM147" s="21"/>
      <c r="CHN147" s="21"/>
      <c r="CHO147" s="21"/>
      <c r="CHP147" s="21"/>
      <c r="CHQ147" s="21"/>
      <c r="CHR147" s="21"/>
      <c r="CHS147" s="21"/>
      <c r="CHT147" s="21"/>
      <c r="CHU147" s="21"/>
      <c r="CHV147" s="21"/>
      <c r="CHW147" s="21"/>
      <c r="CHX147" s="21"/>
      <c r="CHY147" s="21"/>
      <c r="CHZ147" s="21"/>
      <c r="CIA147" s="21"/>
      <c r="CIB147" s="21"/>
      <c r="CIC147" s="21"/>
      <c r="CID147" s="21"/>
      <c r="CIE147" s="21"/>
      <c r="CIF147" s="21"/>
      <c r="CIG147" s="21"/>
      <c r="CIH147" s="21"/>
      <c r="CII147" s="21"/>
      <c r="CIJ147" s="21"/>
      <c r="CIK147" s="21"/>
      <c r="CIL147" s="21"/>
      <c r="CIM147" s="21"/>
      <c r="CIN147" s="21"/>
      <c r="CIO147" s="21"/>
      <c r="CIP147" s="21"/>
      <c r="CIQ147" s="21"/>
      <c r="CIR147" s="21"/>
      <c r="CIS147" s="21"/>
      <c r="CIT147" s="21"/>
      <c r="CIU147" s="21"/>
      <c r="CIV147" s="21"/>
      <c r="CIW147" s="21"/>
      <c r="CIX147" s="21"/>
      <c r="CIY147" s="21"/>
      <c r="CIZ147" s="21"/>
      <c r="CJA147" s="21"/>
      <c r="CJB147" s="21"/>
      <c r="CJC147" s="21"/>
      <c r="CJD147" s="21"/>
      <c r="CJE147" s="21"/>
      <c r="CJF147" s="21"/>
      <c r="CJG147" s="21"/>
      <c r="CJH147" s="21"/>
      <c r="CJI147" s="21"/>
      <c r="CJJ147" s="21"/>
      <c r="CJK147" s="21"/>
      <c r="CJL147" s="21"/>
      <c r="CJM147" s="21"/>
      <c r="CJN147" s="21"/>
      <c r="CJO147" s="21"/>
      <c r="CJP147" s="21"/>
      <c r="CJQ147" s="21"/>
      <c r="CJR147" s="21"/>
      <c r="CJS147" s="21"/>
      <c r="CJT147" s="21"/>
      <c r="CJU147" s="21"/>
      <c r="CJV147" s="21"/>
      <c r="CJW147" s="21"/>
      <c r="CJX147" s="21"/>
      <c r="CJY147" s="21"/>
      <c r="CJZ147" s="21"/>
      <c r="CKA147" s="21"/>
      <c r="CKB147" s="21"/>
      <c r="CKC147" s="21"/>
      <c r="CKD147" s="21"/>
      <c r="CKE147" s="21"/>
      <c r="CKF147" s="21"/>
      <c r="CKG147" s="21"/>
      <c r="CKH147" s="21"/>
      <c r="CKI147" s="21"/>
      <c r="CKJ147" s="21"/>
      <c r="CKK147" s="21"/>
      <c r="CKL147" s="21"/>
      <c r="CKM147" s="21"/>
      <c r="CKN147" s="21"/>
      <c r="CKO147" s="21"/>
      <c r="CKP147" s="21"/>
      <c r="CKQ147" s="21"/>
      <c r="CKR147" s="21"/>
      <c r="CKS147" s="21"/>
      <c r="CKT147" s="21"/>
      <c r="CKU147" s="21"/>
      <c r="CKV147" s="21"/>
      <c r="CKW147" s="21"/>
      <c r="CKX147" s="21"/>
      <c r="CKY147" s="21"/>
      <c r="CKZ147" s="21"/>
      <c r="CLA147" s="21"/>
      <c r="CLB147" s="21"/>
      <c r="CLC147" s="21"/>
      <c r="CLD147" s="21"/>
      <c r="CLE147" s="21"/>
      <c r="CLF147" s="21"/>
      <c r="CLG147" s="21"/>
      <c r="CLH147" s="21"/>
      <c r="CLI147" s="21"/>
      <c r="CLJ147" s="21"/>
      <c r="CLK147" s="21"/>
      <c r="CLL147" s="21"/>
      <c r="CLM147" s="21"/>
      <c r="CLN147" s="21"/>
      <c r="CLO147" s="21"/>
      <c r="CLP147" s="21"/>
      <c r="CLQ147" s="21"/>
      <c r="CLR147" s="21"/>
      <c r="CLS147" s="21"/>
      <c r="CLT147" s="21"/>
      <c r="CLU147" s="21"/>
      <c r="CLV147" s="21"/>
      <c r="CLW147" s="21"/>
      <c r="CLX147" s="21"/>
      <c r="CLY147" s="21"/>
      <c r="CLZ147" s="21"/>
      <c r="CMA147" s="21"/>
      <c r="CMB147" s="21"/>
      <c r="CMC147" s="21"/>
      <c r="CMD147" s="21"/>
      <c r="CME147" s="21"/>
      <c r="CMF147" s="21"/>
      <c r="CMG147" s="21"/>
      <c r="CMH147" s="21"/>
      <c r="CMI147" s="21"/>
      <c r="CMJ147" s="21"/>
      <c r="CMK147" s="21"/>
      <c r="CML147" s="21"/>
      <c r="CMM147" s="21"/>
      <c r="CMN147" s="21"/>
      <c r="CMO147" s="21"/>
      <c r="CMP147" s="21"/>
      <c r="CMQ147" s="21"/>
      <c r="CMR147" s="21"/>
      <c r="CMS147" s="21"/>
      <c r="CMT147" s="21"/>
      <c r="CMU147" s="21"/>
      <c r="CMV147" s="21"/>
      <c r="CMW147" s="21"/>
      <c r="CMX147" s="21"/>
      <c r="CMY147" s="21"/>
      <c r="CMZ147" s="21"/>
      <c r="CNA147" s="21"/>
      <c r="CNB147" s="21"/>
      <c r="CNC147" s="21"/>
      <c r="CND147" s="21"/>
      <c r="CNE147" s="21"/>
      <c r="CNF147" s="21"/>
      <c r="CNG147" s="21"/>
      <c r="CNH147" s="21"/>
      <c r="CNI147" s="21"/>
      <c r="CNJ147" s="21"/>
      <c r="CNK147" s="21"/>
      <c r="CNL147" s="21"/>
      <c r="CNM147" s="21"/>
      <c r="CNN147" s="21"/>
      <c r="CNO147" s="21"/>
      <c r="CNP147" s="21"/>
      <c r="CNQ147" s="21"/>
      <c r="CNR147" s="21"/>
      <c r="CNS147" s="21"/>
      <c r="CNT147" s="21"/>
      <c r="CNU147" s="21"/>
      <c r="CNV147" s="21"/>
      <c r="CNW147" s="21"/>
      <c r="CNX147" s="21"/>
      <c r="CNY147" s="21"/>
      <c r="CNZ147" s="21"/>
      <c r="COA147" s="21"/>
      <c r="COB147" s="21"/>
      <c r="COC147" s="21"/>
      <c r="COD147" s="21"/>
      <c r="COE147" s="21"/>
      <c r="COF147" s="21"/>
      <c r="COG147" s="21"/>
      <c r="COH147" s="21"/>
      <c r="COI147" s="21"/>
      <c r="COJ147" s="21"/>
      <c r="COK147" s="21"/>
      <c r="COL147" s="21"/>
      <c r="COM147" s="21"/>
      <c r="CON147" s="21"/>
      <c r="COO147" s="21"/>
      <c r="COP147" s="21"/>
      <c r="COQ147" s="21"/>
      <c r="COR147" s="21"/>
      <c r="COS147" s="21"/>
      <c r="COT147" s="21"/>
      <c r="COU147" s="21"/>
      <c r="COV147" s="21"/>
      <c r="COW147" s="21"/>
      <c r="COX147" s="21"/>
      <c r="COY147" s="21"/>
      <c r="COZ147" s="21"/>
      <c r="CPA147" s="21"/>
      <c r="CPB147" s="21"/>
      <c r="CPC147" s="21"/>
      <c r="CPD147" s="21"/>
      <c r="CPE147" s="21"/>
      <c r="CPF147" s="21"/>
      <c r="CPG147" s="21"/>
      <c r="CPH147" s="21"/>
      <c r="CPI147" s="21"/>
      <c r="CPJ147" s="21"/>
      <c r="CPK147" s="21"/>
      <c r="CPL147" s="21"/>
      <c r="CPM147" s="21"/>
      <c r="CPN147" s="21"/>
      <c r="CPO147" s="21"/>
      <c r="CPP147" s="21"/>
      <c r="CPQ147" s="21"/>
      <c r="CPR147" s="21"/>
      <c r="CPS147" s="21"/>
      <c r="CPT147" s="21"/>
      <c r="CPU147" s="21"/>
      <c r="CPV147" s="21"/>
      <c r="CPW147" s="21"/>
      <c r="CPX147" s="21"/>
      <c r="CPY147" s="21"/>
      <c r="CPZ147" s="21"/>
      <c r="CQA147" s="21"/>
      <c r="CQB147" s="21"/>
      <c r="CQC147" s="21"/>
      <c r="CQD147" s="21"/>
      <c r="CQE147" s="21"/>
      <c r="CQF147" s="21"/>
      <c r="CQG147" s="21"/>
      <c r="CQH147" s="21"/>
      <c r="CQI147" s="21"/>
      <c r="CQJ147" s="21"/>
      <c r="CQK147" s="21"/>
      <c r="CQL147" s="21"/>
      <c r="CQM147" s="21"/>
      <c r="CQN147" s="21"/>
      <c r="CQO147" s="21"/>
      <c r="CQP147" s="21"/>
      <c r="CQQ147" s="21"/>
      <c r="CQR147" s="21"/>
      <c r="CQS147" s="21"/>
      <c r="CQT147" s="21"/>
      <c r="CQU147" s="21"/>
      <c r="CQV147" s="21"/>
      <c r="CQW147" s="21"/>
      <c r="CQX147" s="21"/>
      <c r="CQY147" s="21"/>
      <c r="CQZ147" s="21"/>
      <c r="CRA147" s="21"/>
      <c r="CRB147" s="21"/>
      <c r="CRC147" s="21"/>
      <c r="CRD147" s="21"/>
      <c r="CRE147" s="21"/>
      <c r="CRF147" s="21"/>
      <c r="CRG147" s="21"/>
      <c r="CRH147" s="21"/>
      <c r="CRI147" s="21"/>
      <c r="CRJ147" s="21"/>
      <c r="CRK147" s="21"/>
      <c r="CRL147" s="21"/>
      <c r="CRM147" s="21"/>
      <c r="CRN147" s="21"/>
      <c r="CRO147" s="21"/>
      <c r="CRP147" s="21"/>
      <c r="CRQ147" s="21"/>
      <c r="CRR147" s="21"/>
      <c r="CRS147" s="21"/>
      <c r="CRT147" s="21"/>
      <c r="CRU147" s="21"/>
      <c r="CRV147" s="21"/>
      <c r="CRW147" s="21"/>
      <c r="CRX147" s="21"/>
      <c r="CRY147" s="21"/>
      <c r="CRZ147" s="21"/>
      <c r="CSA147" s="21"/>
      <c r="CSB147" s="21"/>
      <c r="CSC147" s="21"/>
      <c r="CSD147" s="21"/>
      <c r="CSE147" s="21"/>
      <c r="CSF147" s="21"/>
      <c r="CSG147" s="21"/>
      <c r="CSH147" s="21"/>
      <c r="CSI147" s="21"/>
      <c r="CSJ147" s="21"/>
      <c r="CSK147" s="21"/>
      <c r="CSL147" s="21"/>
      <c r="CSM147" s="21"/>
      <c r="CSN147" s="21"/>
      <c r="CSO147" s="21"/>
      <c r="CSP147" s="21"/>
      <c r="CSQ147" s="21"/>
      <c r="CSR147" s="21"/>
      <c r="CSS147" s="21"/>
      <c r="CST147" s="21"/>
      <c r="CSU147" s="21"/>
      <c r="CSV147" s="21"/>
      <c r="CSW147" s="21"/>
      <c r="CSX147" s="21"/>
      <c r="CSY147" s="21"/>
      <c r="CSZ147" s="21"/>
      <c r="CTA147" s="21"/>
      <c r="CTB147" s="21"/>
      <c r="CTC147" s="21"/>
      <c r="CTD147" s="21"/>
      <c r="CTE147" s="21"/>
      <c r="CTF147" s="21"/>
      <c r="CTG147" s="21"/>
      <c r="CTH147" s="21"/>
      <c r="CTI147" s="21"/>
      <c r="CTJ147" s="21"/>
      <c r="CTK147" s="21"/>
      <c r="CTL147" s="21"/>
      <c r="CTM147" s="21"/>
      <c r="CTN147" s="21"/>
      <c r="CTO147" s="21"/>
      <c r="CTP147" s="21"/>
      <c r="CTQ147" s="21"/>
      <c r="CTR147" s="21"/>
      <c r="CTS147" s="21"/>
      <c r="CTT147" s="21"/>
      <c r="CTU147" s="21"/>
      <c r="CTV147" s="21"/>
      <c r="CTW147" s="21"/>
      <c r="CTX147" s="21"/>
      <c r="CTY147" s="21"/>
      <c r="CTZ147" s="21"/>
      <c r="CUA147" s="21"/>
      <c r="CUB147" s="21"/>
      <c r="CUC147" s="21"/>
      <c r="CUD147" s="21"/>
      <c r="CUE147" s="21"/>
      <c r="CUF147" s="21"/>
      <c r="CUG147" s="21"/>
      <c r="CUH147" s="21"/>
      <c r="CUI147" s="21"/>
      <c r="CUJ147" s="21"/>
      <c r="CUK147" s="21"/>
      <c r="CUL147" s="21"/>
      <c r="CUM147" s="21"/>
      <c r="CUN147" s="21"/>
      <c r="CUO147" s="21"/>
      <c r="CUP147" s="21"/>
      <c r="CUQ147" s="21"/>
      <c r="CUR147" s="21"/>
      <c r="CUS147" s="21"/>
      <c r="CUT147" s="21"/>
      <c r="CUU147" s="21"/>
      <c r="CUV147" s="21"/>
      <c r="CUW147" s="21"/>
      <c r="CUX147" s="21"/>
      <c r="CUY147" s="21"/>
      <c r="CUZ147" s="21"/>
      <c r="CVA147" s="21"/>
      <c r="CVB147" s="21"/>
      <c r="CVC147" s="21"/>
      <c r="CVD147" s="21"/>
      <c r="CVE147" s="21"/>
      <c r="CVF147" s="21"/>
      <c r="CVG147" s="21"/>
      <c r="CVH147" s="21"/>
      <c r="CVI147" s="21"/>
      <c r="CVJ147" s="21"/>
      <c r="CVK147" s="21"/>
      <c r="CVL147" s="21"/>
      <c r="CVM147" s="21"/>
      <c r="CVN147" s="21"/>
      <c r="CVO147" s="21"/>
      <c r="CVP147" s="21"/>
      <c r="CVQ147" s="21"/>
      <c r="CVR147" s="21"/>
      <c r="CVS147" s="21"/>
      <c r="CVT147" s="21"/>
      <c r="CVU147" s="21"/>
      <c r="CVV147" s="21"/>
      <c r="CVW147" s="21"/>
      <c r="CVX147" s="21"/>
      <c r="CVY147" s="21"/>
      <c r="CVZ147" s="21"/>
      <c r="CWA147" s="21"/>
      <c r="CWB147" s="21"/>
      <c r="CWC147" s="21"/>
      <c r="CWD147" s="21"/>
      <c r="CWE147" s="21"/>
      <c r="CWF147" s="21"/>
      <c r="CWG147" s="21"/>
      <c r="CWH147" s="21"/>
      <c r="CWI147" s="21"/>
      <c r="CWJ147" s="21"/>
      <c r="CWK147" s="21"/>
      <c r="CWL147" s="21"/>
      <c r="CWM147" s="21"/>
      <c r="CWN147" s="21"/>
      <c r="CWO147" s="21"/>
      <c r="CWP147" s="21"/>
      <c r="CWQ147" s="21"/>
      <c r="CWR147" s="21"/>
      <c r="CWS147" s="21"/>
      <c r="CWT147" s="21"/>
      <c r="CWU147" s="21"/>
      <c r="CWV147" s="21"/>
      <c r="CWW147" s="21"/>
      <c r="CWX147" s="21"/>
      <c r="CWY147" s="21"/>
      <c r="CWZ147" s="21"/>
      <c r="CXA147" s="21"/>
      <c r="CXB147" s="21"/>
      <c r="CXC147" s="21"/>
      <c r="CXD147" s="21"/>
      <c r="CXE147" s="21"/>
      <c r="CXF147" s="21"/>
      <c r="CXG147" s="21"/>
      <c r="CXH147" s="21"/>
      <c r="CXI147" s="21"/>
      <c r="CXJ147" s="21"/>
      <c r="CXK147" s="21"/>
      <c r="CXL147" s="21"/>
      <c r="CXM147" s="21"/>
      <c r="CXN147" s="21"/>
      <c r="CXO147" s="21"/>
      <c r="CXP147" s="21"/>
      <c r="CXQ147" s="21"/>
      <c r="CXR147" s="21"/>
      <c r="CXS147" s="21"/>
      <c r="CXT147" s="21"/>
      <c r="CXU147" s="21"/>
      <c r="CXV147" s="21"/>
      <c r="CXW147" s="21"/>
      <c r="CXX147" s="21"/>
      <c r="CXY147" s="21"/>
      <c r="CXZ147" s="21"/>
      <c r="CYA147" s="21"/>
      <c r="CYB147" s="21"/>
      <c r="CYC147" s="21"/>
      <c r="CYD147" s="21"/>
      <c r="CYE147" s="21"/>
      <c r="CYF147" s="21"/>
      <c r="CYG147" s="21"/>
      <c r="CYH147" s="21"/>
      <c r="CYI147" s="21"/>
      <c r="CYJ147" s="21"/>
      <c r="CYK147" s="21"/>
      <c r="CYL147" s="21"/>
      <c r="CYM147" s="21"/>
      <c r="CYN147" s="21"/>
      <c r="CYO147" s="21"/>
      <c r="CYP147" s="21"/>
      <c r="CYQ147" s="21"/>
      <c r="CYR147" s="21"/>
      <c r="CYS147" s="21"/>
      <c r="CYT147" s="21"/>
      <c r="CYU147" s="21"/>
      <c r="CYV147" s="21"/>
      <c r="CYW147" s="21"/>
      <c r="CYX147" s="21"/>
      <c r="CYY147" s="21"/>
      <c r="CYZ147" s="21"/>
      <c r="CZA147" s="21"/>
      <c r="CZB147" s="21"/>
      <c r="CZC147" s="21"/>
      <c r="CZD147" s="21"/>
      <c r="CZE147" s="21"/>
      <c r="CZF147" s="21"/>
      <c r="CZG147" s="21"/>
      <c r="CZH147" s="21"/>
      <c r="CZI147" s="21"/>
      <c r="CZJ147" s="21"/>
      <c r="CZK147" s="21"/>
      <c r="CZL147" s="21"/>
      <c r="CZM147" s="21"/>
      <c r="CZN147" s="21"/>
      <c r="CZO147" s="21"/>
      <c r="CZP147" s="21"/>
      <c r="CZQ147" s="21"/>
      <c r="CZR147" s="21"/>
      <c r="CZS147" s="21"/>
      <c r="CZT147" s="21"/>
      <c r="CZU147" s="21"/>
      <c r="CZV147" s="21"/>
      <c r="CZW147" s="21"/>
      <c r="CZX147" s="21"/>
      <c r="CZY147" s="21"/>
      <c r="CZZ147" s="21"/>
      <c r="DAA147" s="21"/>
      <c r="DAB147" s="21"/>
      <c r="DAC147" s="21"/>
      <c r="DAD147" s="21"/>
      <c r="DAE147" s="21"/>
      <c r="DAF147" s="21"/>
      <c r="DAG147" s="21"/>
      <c r="DAH147" s="21"/>
      <c r="DAI147" s="21"/>
      <c r="DAJ147" s="21"/>
      <c r="DAK147" s="21"/>
      <c r="DAL147" s="21"/>
      <c r="DAM147" s="21"/>
      <c r="DAN147" s="21"/>
      <c r="DAO147" s="21"/>
      <c r="DAP147" s="21"/>
      <c r="DAQ147" s="21"/>
      <c r="DAR147" s="21"/>
      <c r="DAS147" s="21"/>
      <c r="DAT147" s="21"/>
      <c r="DAU147" s="21"/>
      <c r="DAV147" s="21"/>
      <c r="DAW147" s="21"/>
      <c r="DAX147" s="21"/>
      <c r="DAY147" s="21"/>
      <c r="DAZ147" s="21"/>
      <c r="DBA147" s="21"/>
      <c r="DBB147" s="21"/>
      <c r="DBC147" s="21"/>
      <c r="DBD147" s="21"/>
      <c r="DBE147" s="21"/>
      <c r="DBF147" s="21"/>
      <c r="DBG147" s="21"/>
      <c r="DBH147" s="21"/>
      <c r="DBI147" s="21"/>
      <c r="DBJ147" s="21"/>
      <c r="DBK147" s="21"/>
      <c r="DBL147" s="21"/>
      <c r="DBM147" s="21"/>
      <c r="DBN147" s="21"/>
      <c r="DBO147" s="21"/>
      <c r="DBP147" s="21"/>
      <c r="DBQ147" s="21"/>
      <c r="DBR147" s="21"/>
      <c r="DBS147" s="21"/>
      <c r="DBT147" s="21"/>
      <c r="DBU147" s="21"/>
      <c r="DBV147" s="21"/>
      <c r="DBW147" s="21"/>
      <c r="DBX147" s="21"/>
      <c r="DBY147" s="21"/>
      <c r="DBZ147" s="21"/>
      <c r="DCA147" s="21"/>
      <c r="DCB147" s="21"/>
      <c r="DCC147" s="21"/>
      <c r="DCD147" s="21"/>
      <c r="DCE147" s="21"/>
      <c r="DCF147" s="21"/>
      <c r="DCG147" s="21"/>
      <c r="DCH147" s="21"/>
      <c r="DCI147" s="21"/>
      <c r="DCJ147" s="21"/>
      <c r="DCK147" s="21"/>
      <c r="DCL147" s="21"/>
      <c r="DCM147" s="21"/>
      <c r="DCN147" s="21"/>
      <c r="DCO147" s="21"/>
      <c r="DCP147" s="21"/>
      <c r="DCQ147" s="21"/>
      <c r="DCR147" s="21"/>
      <c r="DCS147" s="21"/>
      <c r="DCT147" s="21"/>
      <c r="DCU147" s="21"/>
      <c r="DCV147" s="21"/>
      <c r="DCW147" s="21"/>
      <c r="DCX147" s="21"/>
      <c r="DCY147" s="21"/>
      <c r="DCZ147" s="21"/>
      <c r="DDA147" s="21"/>
      <c r="DDB147" s="21"/>
      <c r="DDC147" s="21"/>
      <c r="DDD147" s="21"/>
      <c r="DDE147" s="21"/>
      <c r="DDF147" s="21"/>
      <c r="DDG147" s="21"/>
      <c r="DDH147" s="21"/>
      <c r="DDI147" s="21"/>
      <c r="DDJ147" s="21"/>
      <c r="DDK147" s="21"/>
      <c r="DDL147" s="21"/>
      <c r="DDM147" s="21"/>
      <c r="DDN147" s="21"/>
      <c r="DDO147" s="21"/>
      <c r="DDP147" s="21"/>
      <c r="DDQ147" s="21"/>
      <c r="DDR147" s="21"/>
      <c r="DDS147" s="21"/>
      <c r="DDT147" s="21"/>
      <c r="DDU147" s="21"/>
      <c r="DDV147" s="21"/>
      <c r="DDW147" s="21"/>
      <c r="DDX147" s="21"/>
      <c r="DDY147" s="21"/>
      <c r="DDZ147" s="21"/>
      <c r="DEA147" s="21"/>
      <c r="DEB147" s="21"/>
      <c r="DEC147" s="21"/>
      <c r="DED147" s="21"/>
      <c r="DEE147" s="21"/>
      <c r="DEF147" s="21"/>
      <c r="DEG147" s="21"/>
      <c r="DEH147" s="21"/>
      <c r="DEI147" s="21"/>
      <c r="DEJ147" s="21"/>
      <c r="DEK147" s="21"/>
      <c r="DEL147" s="21"/>
      <c r="DEM147" s="21"/>
      <c r="DEN147" s="21"/>
      <c r="DEO147" s="21"/>
      <c r="DEP147" s="21"/>
      <c r="DEQ147" s="21"/>
      <c r="DER147" s="21"/>
      <c r="DES147" s="21"/>
      <c r="DET147" s="21"/>
      <c r="DEU147" s="21"/>
      <c r="DEV147" s="21"/>
      <c r="DEW147" s="21"/>
      <c r="DEX147" s="21"/>
      <c r="DEY147" s="21"/>
      <c r="DEZ147" s="21"/>
      <c r="DFA147" s="21"/>
      <c r="DFB147" s="21"/>
      <c r="DFC147" s="21"/>
      <c r="DFD147" s="21"/>
      <c r="DFE147" s="21"/>
      <c r="DFF147" s="21"/>
      <c r="DFG147" s="21"/>
      <c r="DFH147" s="21"/>
      <c r="DFI147" s="21"/>
      <c r="DFJ147" s="21"/>
      <c r="DFK147" s="21"/>
      <c r="DFL147" s="21"/>
      <c r="DFM147" s="21"/>
      <c r="DFN147" s="21"/>
      <c r="DFO147" s="21"/>
      <c r="DFP147" s="21"/>
      <c r="DFQ147" s="21"/>
      <c r="DFR147" s="21"/>
      <c r="DFS147" s="21"/>
      <c r="DFT147" s="21"/>
      <c r="DFU147" s="21"/>
      <c r="DFV147" s="21"/>
      <c r="DFW147" s="21"/>
      <c r="DFX147" s="21"/>
      <c r="DFY147" s="21"/>
      <c r="DFZ147" s="21"/>
      <c r="DGA147" s="21"/>
      <c r="DGB147" s="21"/>
      <c r="DGC147" s="21"/>
      <c r="DGD147" s="21"/>
      <c r="DGE147" s="21"/>
      <c r="DGF147" s="21"/>
      <c r="DGG147" s="21"/>
      <c r="DGH147" s="21"/>
      <c r="DGI147" s="21"/>
      <c r="DGJ147" s="21"/>
      <c r="DGK147" s="21"/>
      <c r="DGL147" s="21"/>
      <c r="DGM147" s="21"/>
      <c r="DGN147" s="21"/>
      <c r="DGO147" s="21"/>
      <c r="DGP147" s="21"/>
      <c r="DGQ147" s="21"/>
      <c r="DGR147" s="21"/>
      <c r="DGS147" s="21"/>
      <c r="DGT147" s="21"/>
      <c r="DGU147" s="21"/>
      <c r="DGV147" s="21"/>
      <c r="DGW147" s="21"/>
      <c r="DGX147" s="21"/>
      <c r="DGY147" s="21"/>
      <c r="DGZ147" s="21"/>
      <c r="DHA147" s="21"/>
      <c r="DHB147" s="21"/>
      <c r="DHC147" s="21"/>
      <c r="DHD147" s="21"/>
      <c r="DHE147" s="21"/>
      <c r="DHF147" s="21"/>
      <c r="DHG147" s="21"/>
      <c r="DHH147" s="21"/>
      <c r="DHI147" s="21"/>
      <c r="DHJ147" s="21"/>
      <c r="DHK147" s="21"/>
      <c r="DHL147" s="21"/>
      <c r="DHM147" s="21"/>
      <c r="DHN147" s="21"/>
      <c r="DHO147" s="21"/>
      <c r="DHP147" s="21"/>
      <c r="DHQ147" s="21"/>
      <c r="DHR147" s="21"/>
      <c r="DHS147" s="21"/>
      <c r="DHT147" s="21"/>
      <c r="DHU147" s="21"/>
      <c r="DHV147" s="21"/>
      <c r="DHW147" s="21"/>
      <c r="DHX147" s="21"/>
      <c r="DHY147" s="21"/>
      <c r="DHZ147" s="21"/>
      <c r="DIA147" s="21"/>
      <c r="DIB147" s="21"/>
      <c r="DIC147" s="21"/>
      <c r="DID147" s="21"/>
      <c r="DIE147" s="21"/>
      <c r="DIF147" s="21"/>
      <c r="DIG147" s="21"/>
      <c r="DIH147" s="21"/>
      <c r="DII147" s="21"/>
      <c r="DIJ147" s="21"/>
      <c r="DIK147" s="21"/>
      <c r="DIL147" s="21"/>
      <c r="DIM147" s="21"/>
      <c r="DIN147" s="21"/>
      <c r="DIO147" s="21"/>
      <c r="DIP147" s="21"/>
      <c r="DIQ147" s="21"/>
      <c r="DIR147" s="21"/>
      <c r="DIS147" s="21"/>
      <c r="DIT147" s="21"/>
      <c r="DIU147" s="21"/>
      <c r="DIV147" s="21"/>
      <c r="DIW147" s="21"/>
      <c r="DIX147" s="21"/>
      <c r="DIY147" s="21"/>
      <c r="DIZ147" s="21"/>
      <c r="DJA147" s="21"/>
      <c r="DJB147" s="21"/>
      <c r="DJC147" s="21"/>
      <c r="DJD147" s="21"/>
      <c r="DJE147" s="21"/>
      <c r="DJF147" s="21"/>
      <c r="DJG147" s="21"/>
      <c r="DJH147" s="21"/>
      <c r="DJI147" s="21"/>
      <c r="DJJ147" s="21"/>
      <c r="DJK147" s="21"/>
      <c r="DJL147" s="21"/>
      <c r="DJM147" s="21"/>
      <c r="DJN147" s="21"/>
      <c r="DJO147" s="21"/>
      <c r="DJP147" s="21"/>
      <c r="DJQ147" s="21"/>
      <c r="DJR147" s="21"/>
      <c r="DJS147" s="21"/>
      <c r="DJT147" s="21"/>
      <c r="DJU147" s="21"/>
      <c r="DJV147" s="21"/>
      <c r="DJW147" s="21"/>
      <c r="DJX147" s="21"/>
      <c r="DJY147" s="21"/>
      <c r="DJZ147" s="21"/>
      <c r="DKA147" s="21"/>
      <c r="DKB147" s="21"/>
      <c r="DKC147" s="21"/>
      <c r="DKD147" s="21"/>
      <c r="DKE147" s="21"/>
      <c r="DKF147" s="21"/>
      <c r="DKG147" s="21"/>
      <c r="DKH147" s="21"/>
      <c r="DKI147" s="21"/>
      <c r="DKJ147" s="21"/>
      <c r="DKK147" s="21"/>
      <c r="DKL147" s="21"/>
      <c r="DKM147" s="21"/>
      <c r="DKN147" s="21"/>
      <c r="DKO147" s="21"/>
      <c r="DKP147" s="21"/>
      <c r="DKQ147" s="21"/>
      <c r="DKR147" s="21"/>
      <c r="DKS147" s="21"/>
      <c r="DKT147" s="21"/>
      <c r="DKU147" s="21"/>
      <c r="DKV147" s="21"/>
      <c r="DKW147" s="21"/>
      <c r="DKX147" s="21"/>
      <c r="DKY147" s="21"/>
      <c r="DKZ147" s="21"/>
      <c r="DLA147" s="21"/>
      <c r="DLB147" s="21"/>
      <c r="DLC147" s="21"/>
      <c r="DLD147" s="21"/>
      <c r="DLE147" s="21"/>
      <c r="DLF147" s="21"/>
      <c r="DLG147" s="21"/>
      <c r="DLH147" s="21"/>
      <c r="DLI147" s="21"/>
      <c r="DLJ147" s="21"/>
      <c r="DLK147" s="21"/>
      <c r="DLL147" s="21"/>
      <c r="DLM147" s="21"/>
      <c r="DLN147" s="21"/>
      <c r="DLO147" s="21"/>
      <c r="DLP147" s="21"/>
      <c r="DLQ147" s="21"/>
      <c r="DLR147" s="21"/>
      <c r="DLS147" s="21"/>
      <c r="DLT147" s="21"/>
      <c r="DLU147" s="21"/>
      <c r="DLV147" s="21"/>
      <c r="DLW147" s="21"/>
      <c r="DLX147" s="21"/>
      <c r="DLY147" s="21"/>
      <c r="DLZ147" s="21"/>
      <c r="DMA147" s="21"/>
      <c r="DMB147" s="21"/>
      <c r="DMC147" s="21"/>
      <c r="DMD147" s="21"/>
      <c r="DME147" s="21"/>
      <c r="DMF147" s="21"/>
      <c r="DMG147" s="21"/>
      <c r="DMH147" s="21"/>
      <c r="DMI147" s="21"/>
      <c r="DMJ147" s="21"/>
      <c r="DMK147" s="21"/>
      <c r="DML147" s="21"/>
      <c r="DMM147" s="21"/>
      <c r="DMN147" s="21"/>
      <c r="DMO147" s="21"/>
      <c r="DMP147" s="21"/>
      <c r="DMQ147" s="21"/>
      <c r="DMR147" s="21"/>
      <c r="DMS147" s="21"/>
      <c r="DMT147" s="21"/>
      <c r="DMU147" s="21"/>
      <c r="DMV147" s="21"/>
      <c r="DMW147" s="21"/>
      <c r="DMX147" s="21"/>
      <c r="DMY147" s="21"/>
      <c r="DMZ147" s="21"/>
      <c r="DNA147" s="21"/>
      <c r="DNB147" s="21"/>
      <c r="DNC147" s="21"/>
      <c r="DND147" s="21"/>
      <c r="DNE147" s="21"/>
      <c r="DNF147" s="21"/>
      <c r="DNG147" s="21"/>
      <c r="DNH147" s="21"/>
      <c r="DNI147" s="21"/>
      <c r="DNJ147" s="21"/>
      <c r="DNK147" s="21"/>
      <c r="DNL147" s="21"/>
      <c r="DNM147" s="21"/>
      <c r="DNN147" s="21"/>
      <c r="DNO147" s="21"/>
      <c r="DNP147" s="21"/>
      <c r="DNQ147" s="21"/>
      <c r="DNR147" s="21"/>
      <c r="DNS147" s="21"/>
      <c r="DNT147" s="21"/>
      <c r="DNU147" s="21"/>
      <c r="DNV147" s="21"/>
      <c r="DNW147" s="21"/>
      <c r="DNX147" s="21"/>
      <c r="DNY147" s="21"/>
      <c r="DNZ147" s="21"/>
      <c r="DOA147" s="21"/>
      <c r="DOB147" s="21"/>
      <c r="DOC147" s="21"/>
      <c r="DOD147" s="21"/>
      <c r="DOE147" s="21"/>
      <c r="DOF147" s="21"/>
      <c r="DOG147" s="21"/>
      <c r="DOH147" s="21"/>
      <c r="DOI147" s="21"/>
      <c r="DOJ147" s="21"/>
      <c r="DOK147" s="21"/>
      <c r="DOL147" s="21"/>
      <c r="DOM147" s="21"/>
      <c r="DON147" s="21"/>
      <c r="DOO147" s="21"/>
      <c r="DOP147" s="21"/>
      <c r="DOQ147" s="21"/>
      <c r="DOR147" s="21"/>
      <c r="DOS147" s="21"/>
      <c r="DOT147" s="21"/>
      <c r="DOU147" s="21"/>
      <c r="DOV147" s="21"/>
      <c r="DOW147" s="21"/>
      <c r="DOX147" s="21"/>
      <c r="DOY147" s="21"/>
      <c r="DOZ147" s="21"/>
      <c r="DPA147" s="21"/>
      <c r="DPB147" s="21"/>
      <c r="DPC147" s="21"/>
      <c r="DPD147" s="21"/>
      <c r="DPE147" s="21"/>
      <c r="DPF147" s="21"/>
      <c r="DPG147" s="21"/>
      <c r="DPH147" s="21"/>
      <c r="DPI147" s="21"/>
      <c r="DPJ147" s="21"/>
      <c r="DPK147" s="21"/>
      <c r="DPL147" s="21"/>
      <c r="DPM147" s="21"/>
      <c r="DPN147" s="21"/>
      <c r="DPO147" s="21"/>
      <c r="DPP147" s="21"/>
      <c r="DPQ147" s="21"/>
      <c r="DPR147" s="21"/>
      <c r="DPS147" s="21"/>
      <c r="DPT147" s="21"/>
      <c r="DPU147" s="21"/>
      <c r="DPV147" s="21"/>
      <c r="DPW147" s="21"/>
      <c r="DPX147" s="21"/>
      <c r="DPY147" s="21"/>
      <c r="DPZ147" s="21"/>
      <c r="DQA147" s="21"/>
      <c r="DQB147" s="21"/>
      <c r="DQC147" s="21"/>
      <c r="DQD147" s="21"/>
      <c r="DQE147" s="21"/>
      <c r="DQF147" s="21"/>
      <c r="DQG147" s="21"/>
      <c r="DQH147" s="21"/>
      <c r="DQI147" s="21"/>
      <c r="DQJ147" s="21"/>
      <c r="DQK147" s="21"/>
      <c r="DQL147" s="21"/>
      <c r="DQM147" s="21"/>
      <c r="DQN147" s="21"/>
      <c r="DQO147" s="21"/>
      <c r="DQP147" s="21"/>
      <c r="DQQ147" s="21"/>
      <c r="DQR147" s="21"/>
      <c r="DQS147" s="21"/>
      <c r="DQT147" s="21"/>
      <c r="DQU147" s="21"/>
      <c r="DQV147" s="21"/>
      <c r="DQW147" s="21"/>
      <c r="DQX147" s="21"/>
      <c r="DQY147" s="21"/>
      <c r="DQZ147" s="21"/>
      <c r="DRA147" s="21"/>
      <c r="DRB147" s="21"/>
      <c r="DRC147" s="21"/>
      <c r="DRD147" s="21"/>
      <c r="DRE147" s="21"/>
      <c r="DRF147" s="21"/>
      <c r="DRG147" s="21"/>
      <c r="DRH147" s="21"/>
      <c r="DRI147" s="21"/>
      <c r="DRJ147" s="21"/>
      <c r="DRK147" s="21"/>
      <c r="DRL147" s="21"/>
      <c r="DRM147" s="21"/>
      <c r="DRN147" s="21"/>
      <c r="DRO147" s="21"/>
      <c r="DRP147" s="21"/>
      <c r="DRQ147" s="21"/>
      <c r="DRR147" s="21"/>
      <c r="DRS147" s="21"/>
    </row>
    <row r="148" spans="1:3191" s="21" customFormat="1" x14ac:dyDescent="0.2">
      <c r="B148" s="198"/>
      <c r="C148" s="206"/>
      <c r="D148" s="207"/>
      <c r="E148" s="198"/>
      <c r="F148" s="199"/>
      <c r="G148" s="208" t="s">
        <v>126</v>
      </c>
      <c r="H148" s="209"/>
      <c r="I148" s="209"/>
      <c r="J148" s="362"/>
      <c r="K148" s="210"/>
      <c r="L148" s="211"/>
      <c r="M148" s="210"/>
      <c r="N148" s="212"/>
      <c r="O148" s="81"/>
      <c r="P148" s="5">
        <v>5</v>
      </c>
      <c r="Q148" s="120"/>
      <c r="R148" s="122"/>
      <c r="S148" s="56" t="s">
        <v>281</v>
      </c>
      <c r="T148" s="56"/>
      <c r="U148" s="56"/>
      <c r="V148" s="56"/>
      <c r="W148" s="164"/>
      <c r="X148" s="137"/>
      <c r="Y148" s="60"/>
      <c r="Z148" s="213"/>
      <c r="AA148" s="62"/>
      <c r="AB148" s="62"/>
      <c r="AC148" s="62"/>
    </row>
    <row r="149" spans="1:3191" s="21" customFormat="1" ht="63.75" x14ac:dyDescent="0.2">
      <c r="B149" s="198"/>
      <c r="C149" s="206"/>
      <c r="D149" s="207"/>
      <c r="E149" s="198">
        <v>2</v>
      </c>
      <c r="F149" s="214" t="s">
        <v>65</v>
      </c>
      <c r="G149" s="215" t="s">
        <v>282</v>
      </c>
      <c r="H149" s="209"/>
      <c r="I149" s="209"/>
      <c r="J149" s="361" t="s">
        <v>238</v>
      </c>
      <c r="K149" s="216"/>
      <c r="L149" s="217">
        <v>41663</v>
      </c>
      <c r="M149" s="216"/>
      <c r="N149" s="218"/>
      <c r="O149" s="81" t="s">
        <v>225</v>
      </c>
      <c r="P149" s="5">
        <v>30</v>
      </c>
      <c r="Q149" s="120"/>
      <c r="R149" s="122"/>
      <c r="S149" s="56" t="s">
        <v>309</v>
      </c>
      <c r="T149" s="56"/>
      <c r="U149" s="56"/>
      <c r="V149" s="56"/>
      <c r="W149" s="164"/>
      <c r="X149" s="137"/>
      <c r="Y149" s="60"/>
      <c r="Z149" s="61"/>
      <c r="AA149" s="62"/>
      <c r="AB149" s="62"/>
      <c r="AC149" s="62"/>
    </row>
    <row r="150" spans="1:3191" s="21" customFormat="1" x14ac:dyDescent="0.2">
      <c r="B150" s="219"/>
      <c r="C150" s="220"/>
      <c r="D150" s="221"/>
      <c r="E150" s="191">
        <v>3</v>
      </c>
      <c r="F150" s="97" t="s">
        <v>205</v>
      </c>
      <c r="G150" s="67" t="s">
        <v>89</v>
      </c>
      <c r="H150" s="209"/>
      <c r="I150" s="209"/>
      <c r="J150" s="363" t="s">
        <v>237</v>
      </c>
      <c r="K150" s="223"/>
      <c r="L150" s="224">
        <v>41664</v>
      </c>
      <c r="M150" s="223"/>
      <c r="N150" s="225"/>
      <c r="O150" s="81" t="s">
        <v>225</v>
      </c>
      <c r="P150" s="226">
        <v>15</v>
      </c>
      <c r="Q150" s="120"/>
      <c r="R150" s="122"/>
      <c r="S150" s="56"/>
      <c r="T150" s="56"/>
      <c r="U150" s="56"/>
      <c r="V150" s="56"/>
      <c r="W150" s="164"/>
      <c r="X150" s="137"/>
      <c r="Y150" s="60"/>
      <c r="Z150" s="213"/>
      <c r="AA150" s="62"/>
      <c r="AB150" s="62"/>
      <c r="AC150" s="62"/>
    </row>
    <row r="151" spans="1:3191" s="21" customFormat="1" x14ac:dyDescent="0.2">
      <c r="B151" s="219"/>
      <c r="C151" s="220"/>
      <c r="D151" s="221"/>
      <c r="E151" s="191"/>
      <c r="F151" s="97"/>
      <c r="G151" s="365" t="s">
        <v>126</v>
      </c>
      <c r="H151" s="209"/>
      <c r="I151" s="209"/>
      <c r="J151" s="363" t="s">
        <v>237</v>
      </c>
      <c r="K151" s="223"/>
      <c r="L151" s="224">
        <v>41664</v>
      </c>
      <c r="M151" s="223"/>
      <c r="N151" s="225"/>
      <c r="O151" s="81" t="s">
        <v>225</v>
      </c>
      <c r="P151" s="226">
        <v>5</v>
      </c>
      <c r="Q151" s="120"/>
      <c r="R151" s="122"/>
      <c r="S151" s="56"/>
      <c r="T151" s="56"/>
      <c r="U151" s="56"/>
      <c r="V151" s="56"/>
      <c r="W151" s="164"/>
      <c r="X151" s="137"/>
      <c r="Y151" s="60"/>
      <c r="Z151" s="213"/>
      <c r="AA151" s="62"/>
      <c r="AB151" s="62"/>
      <c r="AC151" s="62"/>
    </row>
    <row r="152" spans="1:3191" s="21" customFormat="1" ht="38.25" x14ac:dyDescent="0.2">
      <c r="B152" s="219"/>
      <c r="C152" s="220"/>
      <c r="D152" s="221"/>
      <c r="E152" s="191"/>
      <c r="F152" s="97"/>
      <c r="G152" s="365" t="s">
        <v>99</v>
      </c>
      <c r="H152" s="209"/>
      <c r="I152" s="209"/>
      <c r="J152" s="363" t="s">
        <v>237</v>
      </c>
      <c r="K152" s="223"/>
      <c r="L152" s="224">
        <v>41664</v>
      </c>
      <c r="M152" s="223"/>
      <c r="N152" s="225"/>
      <c r="O152" s="353" t="s">
        <v>307</v>
      </c>
      <c r="P152" s="226">
        <v>120</v>
      </c>
      <c r="Q152" s="120"/>
      <c r="R152" s="122"/>
      <c r="S152" s="56" t="s">
        <v>319</v>
      </c>
      <c r="T152" s="56"/>
      <c r="U152" s="56"/>
      <c r="V152" s="56"/>
      <c r="W152" s="164"/>
      <c r="X152" s="137"/>
      <c r="Y152" s="60"/>
      <c r="Z152" s="213"/>
      <c r="AA152" s="62"/>
      <c r="AB152" s="62"/>
      <c r="AC152" s="62"/>
    </row>
    <row r="153" spans="1:3191" s="21" customFormat="1" ht="25.5" x14ac:dyDescent="0.2">
      <c r="B153" s="198"/>
      <c r="C153" s="206"/>
      <c r="D153" s="207"/>
      <c r="E153" s="198">
        <v>4</v>
      </c>
      <c r="F153" s="214" t="s">
        <v>206</v>
      </c>
      <c r="G153" s="199" t="s">
        <v>208</v>
      </c>
      <c r="H153" s="227"/>
      <c r="I153" s="209"/>
      <c r="J153" s="361" t="s">
        <v>238</v>
      </c>
      <c r="K153" s="216"/>
      <c r="L153" s="217">
        <v>41663</v>
      </c>
      <c r="M153" s="216"/>
      <c r="N153" s="218"/>
      <c r="O153" s="81" t="s">
        <v>225</v>
      </c>
      <c r="P153" s="203">
        <v>15</v>
      </c>
      <c r="Q153" s="120"/>
      <c r="R153" s="122"/>
      <c r="S153" s="56" t="s">
        <v>309</v>
      </c>
      <c r="T153" s="56"/>
      <c r="U153" s="56"/>
      <c r="V153" s="56"/>
      <c r="W153" s="164"/>
      <c r="X153" s="137"/>
      <c r="Y153" s="60"/>
      <c r="Z153" s="213"/>
      <c r="AA153" s="62"/>
      <c r="AB153" s="62"/>
      <c r="AC153" s="62"/>
    </row>
    <row r="154" spans="1:3191" s="21" customFormat="1" ht="25.5" x14ac:dyDescent="0.2">
      <c r="B154" s="198"/>
      <c r="C154" s="206"/>
      <c r="D154" s="207"/>
      <c r="E154" s="198"/>
      <c r="F154" s="228"/>
      <c r="G154" s="229" t="s">
        <v>207</v>
      </c>
      <c r="H154" s="227"/>
      <c r="I154" s="209"/>
      <c r="J154" s="361" t="s">
        <v>238</v>
      </c>
      <c r="K154" s="216"/>
      <c r="L154" s="217">
        <v>41663</v>
      </c>
      <c r="M154" s="216"/>
      <c r="N154" s="218"/>
      <c r="O154" s="81" t="s">
        <v>225</v>
      </c>
      <c r="P154" s="5">
        <v>5</v>
      </c>
      <c r="Q154" s="120"/>
      <c r="R154" s="122"/>
      <c r="S154" s="56" t="s">
        <v>309</v>
      </c>
      <c r="T154" s="56"/>
      <c r="U154" s="56"/>
      <c r="V154" s="56"/>
      <c r="W154" s="164"/>
      <c r="X154" s="137"/>
      <c r="Y154" s="60"/>
      <c r="Z154" s="61"/>
      <c r="AA154" s="62"/>
      <c r="AB154" s="62"/>
      <c r="AC154" s="62"/>
    </row>
    <row r="155" spans="1:3191" ht="25.5" x14ac:dyDescent="0.2">
      <c r="C155" s="139">
        <v>4</v>
      </c>
      <c r="D155" s="230">
        <v>2</v>
      </c>
      <c r="E155" s="86">
        <v>1</v>
      </c>
      <c r="F155" s="87" t="s">
        <v>66</v>
      </c>
      <c r="G155" s="178" t="s">
        <v>155</v>
      </c>
      <c r="H155" s="69"/>
      <c r="I155" s="69"/>
      <c r="J155" s="181" t="s">
        <v>289</v>
      </c>
      <c r="K155" s="73"/>
      <c r="L155" s="72">
        <v>41664</v>
      </c>
      <c r="M155" s="73"/>
      <c r="N155" s="74"/>
      <c r="O155" s="81" t="s">
        <v>225</v>
      </c>
      <c r="P155" s="140">
        <v>5</v>
      </c>
      <c r="Q155" s="75"/>
      <c r="R155" s="94"/>
      <c r="S155" s="56"/>
      <c r="T155" s="56"/>
      <c r="U155" s="56"/>
      <c r="V155" s="56"/>
      <c r="W155" s="188"/>
      <c r="X155" s="137"/>
      <c r="Y155" s="60"/>
      <c r="Z155" s="231"/>
      <c r="AA155" s="62"/>
      <c r="AB155" s="62"/>
      <c r="AC155" s="62"/>
    </row>
    <row r="156" spans="1:3191" ht="25.5" x14ac:dyDescent="0.2">
      <c r="C156" s="139"/>
      <c r="D156" s="230"/>
      <c r="E156" s="86"/>
      <c r="F156" s="87"/>
      <c r="G156" s="178" t="s">
        <v>156</v>
      </c>
      <c r="H156" s="69"/>
      <c r="I156" s="69"/>
      <c r="J156" s="181" t="s">
        <v>289</v>
      </c>
      <c r="K156" s="73"/>
      <c r="L156" s="72">
        <v>41664</v>
      </c>
      <c r="M156" s="73"/>
      <c r="N156" s="74"/>
      <c r="O156" s="81" t="s">
        <v>225</v>
      </c>
      <c r="P156" s="140">
        <v>5</v>
      </c>
      <c r="Q156" s="75"/>
      <c r="R156" s="94"/>
      <c r="S156" s="56"/>
      <c r="T156" s="56"/>
      <c r="U156" s="56"/>
      <c r="V156" s="56"/>
      <c r="W156" s="188"/>
      <c r="X156" s="137"/>
      <c r="Y156" s="60"/>
      <c r="Z156" s="84"/>
      <c r="AA156" s="62"/>
      <c r="AB156" s="62"/>
      <c r="AC156" s="62"/>
    </row>
    <row r="157" spans="1:3191" ht="25.5" x14ac:dyDescent="0.2">
      <c r="C157" s="139"/>
      <c r="D157" s="230"/>
      <c r="E157" s="86"/>
      <c r="F157" s="87"/>
      <c r="G157" s="232" t="s">
        <v>105</v>
      </c>
      <c r="H157" s="69"/>
      <c r="I157" s="69"/>
      <c r="J157" s="181" t="s">
        <v>289</v>
      </c>
      <c r="K157" s="73"/>
      <c r="L157" s="72">
        <v>41664</v>
      </c>
      <c r="M157" s="73"/>
      <c r="N157" s="74"/>
      <c r="O157" s="81" t="s">
        <v>225</v>
      </c>
      <c r="P157" s="140">
        <v>15</v>
      </c>
      <c r="Q157" s="75"/>
      <c r="R157" s="94"/>
      <c r="S157" s="56"/>
      <c r="T157" s="56"/>
      <c r="U157" s="56"/>
      <c r="V157" s="56"/>
      <c r="W157" s="188"/>
      <c r="X157" s="137"/>
      <c r="Y157" s="60"/>
      <c r="Z157" s="84"/>
      <c r="AA157" s="62"/>
      <c r="AB157" s="62"/>
      <c r="AC157" s="62"/>
    </row>
    <row r="158" spans="1:3191" ht="25.5" x14ac:dyDescent="0.2">
      <c r="C158" s="139"/>
      <c r="D158" s="230"/>
      <c r="E158" s="86"/>
      <c r="F158" s="87"/>
      <c r="G158" s="232" t="s">
        <v>186</v>
      </c>
      <c r="H158" s="69"/>
      <c r="I158" s="69"/>
      <c r="J158" s="181" t="s">
        <v>289</v>
      </c>
      <c r="K158" s="73"/>
      <c r="L158" s="72">
        <v>41664</v>
      </c>
      <c r="M158" s="73"/>
      <c r="N158" s="74"/>
      <c r="O158" s="81" t="s">
        <v>225</v>
      </c>
      <c r="P158" s="140">
        <v>130</v>
      </c>
      <c r="Q158" s="75"/>
      <c r="R158" s="94"/>
      <c r="S158" s="56" t="s">
        <v>316</v>
      </c>
      <c r="T158" s="75"/>
      <c r="U158" s="56"/>
      <c r="V158" s="57"/>
      <c r="W158" s="188"/>
      <c r="X158" s="137"/>
      <c r="Y158" s="60"/>
      <c r="Z158" s="189"/>
      <c r="AA158" s="62"/>
      <c r="AB158" s="62"/>
      <c r="AC158" s="62"/>
    </row>
    <row r="159" spans="1:3191" x14ac:dyDescent="0.2">
      <c r="C159" s="139"/>
      <c r="D159" s="230"/>
      <c r="E159" s="86">
        <v>2</v>
      </c>
      <c r="F159" s="87" t="s">
        <v>70</v>
      </c>
      <c r="G159" s="232" t="s">
        <v>105</v>
      </c>
      <c r="H159" s="69"/>
      <c r="I159" s="69"/>
      <c r="J159" s="181" t="s">
        <v>245</v>
      </c>
      <c r="K159" s="73"/>
      <c r="L159" s="72">
        <v>41664</v>
      </c>
      <c r="M159" s="73"/>
      <c r="N159" s="74"/>
      <c r="O159" s="81" t="s">
        <v>225</v>
      </c>
      <c r="P159" s="140">
        <v>15</v>
      </c>
      <c r="Q159" s="75"/>
      <c r="R159" s="94"/>
      <c r="S159" s="56"/>
      <c r="T159" s="56"/>
      <c r="U159" s="56"/>
      <c r="V159" s="56"/>
      <c r="W159" s="188"/>
      <c r="X159" s="137"/>
      <c r="Y159" s="60"/>
      <c r="Z159" s="84"/>
      <c r="AA159" s="62"/>
      <c r="AB159" s="62"/>
      <c r="AC159" s="62"/>
    </row>
    <row r="160" spans="1:3191" ht="25.5" x14ac:dyDescent="0.2">
      <c r="C160" s="139"/>
      <c r="D160" s="230"/>
      <c r="E160" s="86"/>
      <c r="F160" s="87"/>
      <c r="G160" s="232" t="s">
        <v>288</v>
      </c>
      <c r="H160" s="69"/>
      <c r="I160" s="69"/>
      <c r="J160" s="181" t="s">
        <v>289</v>
      </c>
      <c r="K160" s="73"/>
      <c r="L160" s="72">
        <v>41664</v>
      </c>
      <c r="M160" s="73"/>
      <c r="N160" s="74"/>
      <c r="O160" s="81" t="s">
        <v>225</v>
      </c>
      <c r="P160" s="140">
        <v>180</v>
      </c>
      <c r="Q160" s="75"/>
      <c r="R160" s="94"/>
      <c r="S160" s="234" t="s">
        <v>87</v>
      </c>
      <c r="T160" s="234"/>
      <c r="U160" s="234"/>
      <c r="V160" s="234"/>
      <c r="W160" s="188"/>
      <c r="X160" s="137"/>
      <c r="Y160" s="60"/>
      <c r="Z160" s="84"/>
      <c r="AA160" s="62"/>
      <c r="AB160" s="62"/>
      <c r="AC160" s="62"/>
    </row>
    <row r="161" spans="1:29" x14ac:dyDescent="0.2">
      <c r="B161" s="235"/>
      <c r="C161" s="236"/>
      <c r="D161" s="237"/>
      <c r="E161" s="235">
        <v>3</v>
      </c>
      <c r="F161" s="214" t="s">
        <v>71</v>
      </c>
      <c r="G161" s="208" t="s">
        <v>105</v>
      </c>
      <c r="H161" s="227"/>
      <c r="I161" s="209"/>
      <c r="J161" s="361" t="s">
        <v>320</v>
      </c>
      <c r="K161" s="216"/>
      <c r="L161" s="217" t="s">
        <v>320</v>
      </c>
      <c r="M161" s="216"/>
      <c r="N161" s="218"/>
      <c r="O161" s="81" t="s">
        <v>320</v>
      </c>
      <c r="P161" s="203">
        <v>15</v>
      </c>
      <c r="Q161" s="75"/>
      <c r="R161" s="186"/>
      <c r="S161" s="56" t="s">
        <v>281</v>
      </c>
      <c r="T161" s="56"/>
      <c r="U161" s="56"/>
      <c r="V161" s="56"/>
      <c r="W161" s="188"/>
      <c r="X161" s="137"/>
      <c r="Y161" s="60"/>
      <c r="Z161" s="61"/>
      <c r="AA161" s="62"/>
      <c r="AB161" s="62"/>
      <c r="AC161" s="62"/>
    </row>
    <row r="162" spans="1:29" ht="25.5" x14ac:dyDescent="0.2">
      <c r="B162" s="235"/>
      <c r="C162" s="206"/>
      <c r="D162" s="207"/>
      <c r="E162" s="235"/>
      <c r="F162" s="214"/>
      <c r="G162" s="238" t="s">
        <v>127</v>
      </c>
      <c r="H162" s="227"/>
      <c r="I162" s="209"/>
      <c r="J162" s="361" t="s">
        <v>238</v>
      </c>
      <c r="K162" s="216"/>
      <c r="L162" s="217">
        <v>41663</v>
      </c>
      <c r="M162" s="216"/>
      <c r="N162" s="218"/>
      <c r="O162" s="81" t="s">
        <v>225</v>
      </c>
      <c r="P162" s="239">
        <v>450</v>
      </c>
      <c r="Q162" s="120"/>
      <c r="R162" s="240"/>
      <c r="S162" s="56" t="s">
        <v>309</v>
      </c>
      <c r="T162" s="56"/>
      <c r="U162" s="56"/>
      <c r="V162" s="56"/>
      <c r="W162" s="188"/>
      <c r="X162" s="137"/>
      <c r="Y162" s="60"/>
      <c r="Z162" s="61"/>
      <c r="AA162" s="62"/>
      <c r="AB162" s="62"/>
      <c r="AC162" s="62"/>
    </row>
    <row r="163" spans="1:29" ht="25.5" x14ac:dyDescent="0.2">
      <c r="B163" s="235"/>
      <c r="C163" s="206">
        <v>4</v>
      </c>
      <c r="D163" s="207">
        <v>3</v>
      </c>
      <c r="E163" s="235">
        <v>1</v>
      </c>
      <c r="F163" s="214" t="s">
        <v>68</v>
      </c>
      <c r="G163" s="199" t="s">
        <v>208</v>
      </c>
      <c r="H163" s="227"/>
      <c r="I163" s="209"/>
      <c r="J163" s="361" t="s">
        <v>320</v>
      </c>
      <c r="K163" s="216"/>
      <c r="L163" s="217" t="s">
        <v>320</v>
      </c>
      <c r="M163" s="216"/>
      <c r="N163" s="218"/>
      <c r="O163" s="81" t="s">
        <v>320</v>
      </c>
      <c r="P163" s="203">
        <v>15</v>
      </c>
      <c r="Q163" s="120"/>
      <c r="R163" s="122"/>
      <c r="S163" s="56" t="s">
        <v>281</v>
      </c>
      <c r="T163" s="56"/>
      <c r="U163" s="56"/>
      <c r="V163" s="56"/>
      <c r="W163" s="164"/>
      <c r="X163" s="137"/>
      <c r="Y163" s="60"/>
      <c r="Z163" s="213"/>
      <c r="AA163" s="62"/>
      <c r="AB163" s="62"/>
      <c r="AC163" s="62"/>
    </row>
    <row r="164" spans="1:29" x14ac:dyDescent="0.2">
      <c r="A164" s="241"/>
      <c r="B164" s="235"/>
      <c r="C164" s="206"/>
      <c r="D164" s="207"/>
      <c r="E164" s="235"/>
      <c r="F164" s="214"/>
      <c r="G164" s="208" t="s">
        <v>126</v>
      </c>
      <c r="H164" s="227"/>
      <c r="I164" s="209"/>
      <c r="J164" s="361" t="s">
        <v>320</v>
      </c>
      <c r="K164" s="216"/>
      <c r="L164" s="217" t="s">
        <v>320</v>
      </c>
      <c r="M164" s="216"/>
      <c r="N164" s="218"/>
      <c r="O164" s="81" t="s">
        <v>320</v>
      </c>
      <c r="P164" s="5">
        <v>5</v>
      </c>
      <c r="Q164" s="120"/>
      <c r="R164" s="122"/>
      <c r="S164" s="56" t="s">
        <v>281</v>
      </c>
      <c r="T164" s="56"/>
      <c r="U164" s="56"/>
      <c r="V164" s="56"/>
      <c r="W164" s="188"/>
      <c r="X164" s="137"/>
      <c r="Y164" s="60"/>
      <c r="Z164" s="213"/>
      <c r="AA164" s="62"/>
      <c r="AB164" s="62"/>
      <c r="AC164" s="62"/>
    </row>
    <row r="165" spans="1:29" ht="51" x14ac:dyDescent="0.2">
      <c r="B165" s="235"/>
      <c r="C165" s="206"/>
      <c r="D165" s="207"/>
      <c r="E165" s="235"/>
      <c r="F165" s="214"/>
      <c r="G165" s="242" t="s">
        <v>210</v>
      </c>
      <c r="H165" s="227"/>
      <c r="I165" s="209"/>
      <c r="J165" s="361" t="s">
        <v>238</v>
      </c>
      <c r="K165" s="216"/>
      <c r="L165" s="217">
        <v>41663</v>
      </c>
      <c r="M165" s="216"/>
      <c r="N165" s="218"/>
      <c r="O165" s="81" t="s">
        <v>225</v>
      </c>
      <c r="P165" s="5">
        <v>25</v>
      </c>
      <c r="Q165" s="120"/>
      <c r="R165" s="122"/>
      <c r="S165" s="56" t="s">
        <v>286</v>
      </c>
      <c r="T165" s="56"/>
      <c r="U165" s="56"/>
      <c r="V165" s="56"/>
      <c r="W165" s="188"/>
      <c r="X165" s="137"/>
      <c r="Y165" s="60"/>
      <c r="Z165" s="61"/>
      <c r="AA165" s="62"/>
      <c r="AB165" s="62"/>
      <c r="AC165" s="62"/>
    </row>
    <row r="166" spans="1:29" ht="25.5" x14ac:dyDescent="0.2">
      <c r="B166" s="235"/>
      <c r="C166" s="206"/>
      <c r="D166" s="207"/>
      <c r="E166" s="235">
        <v>2</v>
      </c>
      <c r="F166" s="214" t="s">
        <v>73</v>
      </c>
      <c r="G166" s="199" t="s">
        <v>208</v>
      </c>
      <c r="H166" s="227"/>
      <c r="I166" s="209"/>
      <c r="J166" s="361" t="s">
        <v>320</v>
      </c>
      <c r="K166" s="216"/>
      <c r="L166" s="217" t="s">
        <v>320</v>
      </c>
      <c r="M166" s="216"/>
      <c r="N166" s="218"/>
      <c r="O166" s="81" t="s">
        <v>320</v>
      </c>
      <c r="P166" s="203">
        <v>15</v>
      </c>
      <c r="Q166" s="120"/>
      <c r="R166" s="122"/>
      <c r="S166" s="56" t="s">
        <v>281</v>
      </c>
      <c r="T166" s="56"/>
      <c r="U166" s="56"/>
      <c r="V166" s="56"/>
      <c r="W166" s="164"/>
      <c r="X166" s="137"/>
      <c r="Y166" s="60"/>
      <c r="Z166" s="213"/>
      <c r="AA166" s="62"/>
      <c r="AB166" s="62"/>
      <c r="AC166" s="62"/>
    </row>
    <row r="167" spans="1:29" x14ac:dyDescent="0.2">
      <c r="B167" s="235"/>
      <c r="C167" s="206"/>
      <c r="D167" s="207"/>
      <c r="E167" s="235"/>
      <c r="F167" s="214"/>
      <c r="G167" s="208" t="s">
        <v>126</v>
      </c>
      <c r="H167" s="227"/>
      <c r="I167" s="209"/>
      <c r="J167" s="361" t="s">
        <v>320</v>
      </c>
      <c r="K167" s="216"/>
      <c r="L167" s="217" t="s">
        <v>320</v>
      </c>
      <c r="M167" s="216"/>
      <c r="N167" s="218"/>
      <c r="O167" s="81" t="s">
        <v>320</v>
      </c>
      <c r="P167" s="5">
        <v>5</v>
      </c>
      <c r="Q167" s="120"/>
      <c r="R167" s="122"/>
      <c r="S167" s="56" t="s">
        <v>281</v>
      </c>
      <c r="T167" s="56"/>
      <c r="U167" s="56"/>
      <c r="V167" s="56"/>
      <c r="W167" s="188"/>
      <c r="X167" s="137"/>
      <c r="Y167" s="60"/>
      <c r="Z167" s="213"/>
      <c r="AA167" s="62"/>
      <c r="AB167" s="62"/>
      <c r="AC167" s="62"/>
    </row>
    <row r="168" spans="1:29" ht="25.5" x14ac:dyDescent="0.2">
      <c r="B168" s="235"/>
      <c r="C168" s="206"/>
      <c r="D168" s="207"/>
      <c r="E168" s="235"/>
      <c r="F168" s="214"/>
      <c r="G168" s="242" t="s">
        <v>211</v>
      </c>
      <c r="H168" s="227"/>
      <c r="I168" s="209"/>
      <c r="J168" s="361" t="s">
        <v>238</v>
      </c>
      <c r="K168" s="216"/>
      <c r="L168" s="217">
        <v>41663</v>
      </c>
      <c r="M168" s="216"/>
      <c r="N168" s="218"/>
      <c r="O168" s="81" t="s">
        <v>225</v>
      </c>
      <c r="P168" s="5">
        <v>10</v>
      </c>
      <c r="Q168" s="120"/>
      <c r="R168" s="122"/>
      <c r="S168" s="56" t="s">
        <v>309</v>
      </c>
      <c r="T168" s="56"/>
      <c r="U168" s="56"/>
      <c r="V168" s="56"/>
      <c r="W168" s="188"/>
      <c r="X168" s="137"/>
      <c r="Y168" s="60"/>
      <c r="Z168" s="61"/>
      <c r="AA168" s="62"/>
      <c r="AB168" s="62"/>
      <c r="AC168" s="62"/>
    </row>
    <row r="169" spans="1:29" ht="25.5" x14ac:dyDescent="0.2">
      <c r="B169" s="235"/>
      <c r="C169" s="206"/>
      <c r="D169" s="207"/>
      <c r="E169" s="235">
        <v>3</v>
      </c>
      <c r="F169" s="214" t="s">
        <v>67</v>
      </c>
      <c r="G169" s="199" t="s">
        <v>208</v>
      </c>
      <c r="H169" s="227"/>
      <c r="I169" s="209"/>
      <c r="J169" s="361" t="s">
        <v>320</v>
      </c>
      <c r="K169" s="216"/>
      <c r="L169" s="217" t="s">
        <v>320</v>
      </c>
      <c r="M169" s="216"/>
      <c r="N169" s="218"/>
      <c r="O169" s="81" t="s">
        <v>320</v>
      </c>
      <c r="P169" s="203">
        <v>15</v>
      </c>
      <c r="Q169" s="120"/>
      <c r="R169" s="122"/>
      <c r="S169" s="56" t="s">
        <v>281</v>
      </c>
      <c r="T169" s="56"/>
      <c r="U169" s="56"/>
      <c r="V169" s="56"/>
      <c r="W169" s="164"/>
      <c r="X169" s="137"/>
      <c r="Y169" s="60"/>
      <c r="Z169" s="213"/>
      <c r="AA169" s="62"/>
      <c r="AB169" s="62"/>
      <c r="AC169" s="62"/>
    </row>
    <row r="170" spans="1:29" x14ac:dyDescent="0.2">
      <c r="B170" s="235"/>
      <c r="C170" s="206"/>
      <c r="D170" s="207"/>
      <c r="E170" s="235"/>
      <c r="F170" s="214"/>
      <c r="G170" s="208" t="s">
        <v>126</v>
      </c>
      <c r="H170" s="227"/>
      <c r="I170" s="209"/>
      <c r="J170" s="361" t="s">
        <v>320</v>
      </c>
      <c r="K170" s="216"/>
      <c r="L170" s="217" t="s">
        <v>320</v>
      </c>
      <c r="M170" s="216"/>
      <c r="N170" s="218"/>
      <c r="O170" s="81" t="s">
        <v>320</v>
      </c>
      <c r="P170" s="5">
        <v>5</v>
      </c>
      <c r="Q170" s="120"/>
      <c r="R170" s="122"/>
      <c r="S170" s="56" t="s">
        <v>281</v>
      </c>
      <c r="T170" s="56"/>
      <c r="U170" s="56"/>
      <c r="V170" s="56"/>
      <c r="W170" s="188"/>
      <c r="X170" s="137"/>
      <c r="Y170" s="60"/>
      <c r="Z170" s="213"/>
      <c r="AA170" s="62"/>
      <c r="AB170" s="62"/>
      <c r="AC170" s="62"/>
    </row>
    <row r="171" spans="1:29" ht="25.5" x14ac:dyDescent="0.2">
      <c r="B171" s="235"/>
      <c r="C171" s="206"/>
      <c r="D171" s="207"/>
      <c r="E171" s="235"/>
      <c r="F171" s="214"/>
      <c r="G171" s="242" t="s">
        <v>212</v>
      </c>
      <c r="H171" s="227"/>
      <c r="I171" s="209"/>
      <c r="J171" s="361" t="s">
        <v>238</v>
      </c>
      <c r="K171" s="216"/>
      <c r="L171" s="217">
        <v>41663</v>
      </c>
      <c r="M171" s="216"/>
      <c r="N171" s="218"/>
      <c r="O171" s="81" t="s">
        <v>225</v>
      </c>
      <c r="P171" s="239">
        <v>10</v>
      </c>
      <c r="Q171" s="120"/>
      <c r="R171" s="122"/>
      <c r="S171" s="56" t="s">
        <v>309</v>
      </c>
      <c r="T171" s="56"/>
      <c r="U171" s="56"/>
      <c r="V171" s="56"/>
      <c r="W171" s="188"/>
      <c r="X171" s="137"/>
      <c r="Y171" s="60"/>
      <c r="Z171" s="61"/>
      <c r="AA171" s="62"/>
      <c r="AB171" s="62"/>
      <c r="AC171" s="62"/>
    </row>
    <row r="172" spans="1:29" x14ac:dyDescent="0.2">
      <c r="C172" s="129"/>
      <c r="D172" s="243"/>
      <c r="E172" s="86">
        <v>4</v>
      </c>
      <c r="F172" s="87" t="s">
        <v>72</v>
      </c>
      <c r="G172" s="232" t="s">
        <v>105</v>
      </c>
      <c r="H172" s="179"/>
      <c r="I172" s="69"/>
      <c r="J172" s="181" t="s">
        <v>245</v>
      </c>
      <c r="K172" s="73"/>
      <c r="L172" s="72">
        <v>41664</v>
      </c>
      <c r="M172" s="73"/>
      <c r="N172" s="74"/>
      <c r="O172" s="81" t="s">
        <v>225</v>
      </c>
      <c r="P172" s="140">
        <v>15</v>
      </c>
      <c r="Q172" s="120"/>
      <c r="R172" s="122"/>
      <c r="S172" s="56"/>
      <c r="T172" s="56"/>
      <c r="U172" s="56"/>
      <c r="V172" s="56"/>
      <c r="W172" s="188"/>
      <c r="X172" s="137"/>
      <c r="Y172" s="60"/>
      <c r="Z172" s="84"/>
      <c r="AA172" s="62"/>
      <c r="AB172" s="62"/>
      <c r="AC172" s="62"/>
    </row>
    <row r="173" spans="1:29" x14ac:dyDescent="0.2">
      <c r="C173" s="129"/>
      <c r="D173" s="243"/>
      <c r="E173" s="86"/>
      <c r="F173" s="87"/>
      <c r="G173" s="178" t="s">
        <v>187</v>
      </c>
      <c r="H173" s="179"/>
      <c r="I173" s="69"/>
      <c r="J173" s="181" t="s">
        <v>245</v>
      </c>
      <c r="K173" s="73"/>
      <c r="L173" s="72">
        <v>41664</v>
      </c>
      <c r="M173" s="73"/>
      <c r="N173" s="74"/>
      <c r="O173" s="81" t="s">
        <v>225</v>
      </c>
      <c r="P173" s="121">
        <v>15</v>
      </c>
      <c r="Q173" s="120"/>
      <c r="R173" s="122"/>
      <c r="S173" s="56"/>
      <c r="T173" s="56"/>
      <c r="U173" s="56"/>
      <c r="V173" s="56"/>
      <c r="W173" s="188"/>
      <c r="X173" s="137"/>
      <c r="Y173" s="60"/>
      <c r="AA173" s="62"/>
      <c r="AB173" s="62"/>
      <c r="AC173" s="62"/>
    </row>
    <row r="174" spans="1:29" x14ac:dyDescent="0.2">
      <c r="C174" s="129"/>
      <c r="D174" s="243"/>
      <c r="E174" s="86">
        <v>5</v>
      </c>
      <c r="F174" s="87" t="s">
        <v>74</v>
      </c>
      <c r="G174" s="232" t="s">
        <v>105</v>
      </c>
      <c r="H174" s="179"/>
      <c r="I174" s="69"/>
      <c r="J174" s="181" t="s">
        <v>245</v>
      </c>
      <c r="K174" s="73"/>
      <c r="L174" s="72">
        <v>41664</v>
      </c>
      <c r="M174" s="73"/>
      <c r="N174" s="74"/>
      <c r="O174" s="81" t="s">
        <v>225</v>
      </c>
      <c r="P174" s="140">
        <v>15</v>
      </c>
      <c r="Q174" s="120"/>
      <c r="R174" s="122"/>
      <c r="S174" s="134"/>
      <c r="T174" s="56"/>
      <c r="U174" s="56"/>
      <c r="V174" s="56"/>
      <c r="W174" s="188"/>
      <c r="X174" s="137"/>
      <c r="Y174" s="60"/>
      <c r="Z174" s="84"/>
      <c r="AA174" s="62"/>
      <c r="AB174" s="62"/>
      <c r="AC174" s="62"/>
    </row>
    <row r="175" spans="1:29" x14ac:dyDescent="0.2">
      <c r="C175" s="129"/>
      <c r="D175" s="243"/>
      <c r="E175" s="86"/>
      <c r="F175" s="87"/>
      <c r="G175" s="178" t="s">
        <v>128</v>
      </c>
      <c r="H175" s="179"/>
      <c r="I175" s="69"/>
      <c r="J175" s="181" t="s">
        <v>245</v>
      </c>
      <c r="K175" s="73"/>
      <c r="L175" s="72">
        <v>41664</v>
      </c>
      <c r="M175" s="73"/>
      <c r="N175" s="74"/>
      <c r="O175" s="81" t="s">
        <v>225</v>
      </c>
      <c r="P175" s="140">
        <v>75</v>
      </c>
      <c r="Q175" s="120"/>
      <c r="R175" s="122"/>
      <c r="S175" s="233"/>
      <c r="T175" s="234"/>
      <c r="U175" s="234"/>
      <c r="V175" s="234"/>
      <c r="W175" s="188"/>
      <c r="X175" s="137"/>
      <c r="Y175" s="60"/>
      <c r="Z175" s="84"/>
      <c r="AA175" s="62"/>
      <c r="AB175" s="62"/>
      <c r="AC175" s="62"/>
    </row>
    <row r="176" spans="1:29" x14ac:dyDescent="0.2">
      <c r="B176" s="64"/>
      <c r="C176" s="129"/>
      <c r="D176" s="243"/>
      <c r="E176" s="86">
        <v>6</v>
      </c>
      <c r="F176" s="87" t="s">
        <v>69</v>
      </c>
      <c r="G176" s="232" t="s">
        <v>105</v>
      </c>
      <c r="H176" s="179"/>
      <c r="I176" s="69"/>
      <c r="J176" s="181" t="s">
        <v>245</v>
      </c>
      <c r="K176" s="73"/>
      <c r="L176" s="72">
        <v>41664</v>
      </c>
      <c r="M176" s="73"/>
      <c r="N176" s="74"/>
      <c r="O176" s="81" t="s">
        <v>225</v>
      </c>
      <c r="P176" s="140">
        <v>15</v>
      </c>
      <c r="Q176" s="120"/>
      <c r="R176" s="122"/>
      <c r="S176" s="134"/>
      <c r="T176" s="56"/>
      <c r="U176" s="56"/>
      <c r="V176" s="56"/>
      <c r="W176" s="188"/>
      <c r="X176" s="137"/>
      <c r="Y176" s="60"/>
      <c r="Z176" s="84"/>
      <c r="AA176" s="62"/>
      <c r="AB176" s="62"/>
      <c r="AC176" s="62"/>
    </row>
    <row r="177" spans="1:29" x14ac:dyDescent="0.2">
      <c r="B177" s="64"/>
      <c r="C177" s="129"/>
      <c r="D177" s="243"/>
      <c r="E177" s="86"/>
      <c r="F177" s="87"/>
      <c r="G177" s="178" t="s">
        <v>129</v>
      </c>
      <c r="H177" s="179"/>
      <c r="I177" s="69"/>
      <c r="J177" s="181" t="s">
        <v>245</v>
      </c>
      <c r="K177" s="73"/>
      <c r="L177" s="72">
        <v>41664</v>
      </c>
      <c r="M177" s="73"/>
      <c r="N177" s="74"/>
      <c r="O177" s="81" t="s">
        <v>225</v>
      </c>
      <c r="P177" s="140">
        <v>5</v>
      </c>
      <c r="Q177" s="120"/>
      <c r="R177" s="122"/>
      <c r="S177" s="134"/>
      <c r="T177" s="56"/>
      <c r="U177" s="56"/>
      <c r="V177" s="56"/>
      <c r="W177" s="188"/>
      <c r="X177" s="137"/>
      <c r="Y177" s="60"/>
      <c r="Z177" s="84"/>
      <c r="AA177" s="62"/>
      <c r="AB177" s="62"/>
      <c r="AC177" s="62"/>
    </row>
    <row r="178" spans="1:29" x14ac:dyDescent="0.2">
      <c r="C178" s="86"/>
      <c r="D178" s="86"/>
      <c r="E178" s="86">
        <v>7</v>
      </c>
      <c r="F178" s="87" t="s">
        <v>131</v>
      </c>
      <c r="G178" s="232" t="s">
        <v>105</v>
      </c>
      <c r="H178" s="179"/>
      <c r="I178" s="69"/>
      <c r="J178" s="181" t="s">
        <v>245</v>
      </c>
      <c r="K178" s="73"/>
      <c r="L178" s="72">
        <v>41664</v>
      </c>
      <c r="M178" s="73"/>
      <c r="N178" s="74"/>
      <c r="O178" s="81" t="s">
        <v>225</v>
      </c>
      <c r="P178" s="140">
        <v>15</v>
      </c>
      <c r="Q178" s="120"/>
      <c r="R178" s="122"/>
      <c r="S178" s="134"/>
      <c r="T178" s="56"/>
      <c r="U178" s="56"/>
      <c r="V178" s="56"/>
      <c r="W178" s="188"/>
      <c r="X178" s="137"/>
      <c r="Y178" s="60"/>
      <c r="Z178" s="84"/>
      <c r="AA178" s="62"/>
      <c r="AB178" s="62"/>
      <c r="AC178" s="62"/>
    </row>
    <row r="179" spans="1:29" x14ac:dyDescent="0.2">
      <c r="A179" s="21"/>
      <c r="C179" s="86"/>
      <c r="D179" s="86"/>
      <c r="E179" s="86"/>
      <c r="F179" s="87"/>
      <c r="G179" s="88" t="s">
        <v>130</v>
      </c>
      <c r="H179" s="153"/>
      <c r="I179" s="90"/>
      <c r="J179" s="181" t="s">
        <v>245</v>
      </c>
      <c r="K179" s="73"/>
      <c r="L179" s="72">
        <v>41664</v>
      </c>
      <c r="M179" s="73"/>
      <c r="N179" s="74"/>
      <c r="O179" s="373" t="s">
        <v>225</v>
      </c>
      <c r="P179" s="140">
        <v>15</v>
      </c>
      <c r="Q179" s="120"/>
      <c r="R179" s="122"/>
      <c r="S179" s="141"/>
      <c r="T179" s="56"/>
      <c r="U179" s="56"/>
      <c r="V179" s="56"/>
      <c r="W179" s="136"/>
      <c r="X179" s="343"/>
      <c r="Y179" s="60"/>
      <c r="Z179" s="84"/>
      <c r="AA179" s="62"/>
      <c r="AB179" s="62"/>
      <c r="AC179" s="62"/>
    </row>
    <row r="180" spans="1:29" ht="13.5" thickBot="1" x14ac:dyDescent="0.25">
      <c r="B180" s="344"/>
      <c r="C180" s="344"/>
      <c r="D180" s="344"/>
      <c r="E180" s="344">
        <v>8</v>
      </c>
      <c r="F180" s="346" t="s">
        <v>284</v>
      </c>
      <c r="G180" s="344" t="s">
        <v>287</v>
      </c>
      <c r="H180" s="345"/>
      <c r="I180" s="345"/>
      <c r="J180" s="364" t="s">
        <v>238</v>
      </c>
      <c r="K180" s="354"/>
      <c r="L180" s="355">
        <v>41664</v>
      </c>
      <c r="M180" s="354"/>
      <c r="N180" s="356"/>
      <c r="O180" s="324" t="s">
        <v>225</v>
      </c>
      <c r="P180" s="345">
        <v>20</v>
      </c>
      <c r="Q180" s="345"/>
      <c r="R180" s="345"/>
      <c r="S180" s="170" t="s">
        <v>310</v>
      </c>
      <c r="T180" s="109"/>
      <c r="U180" s="109"/>
      <c r="V180" s="109"/>
      <c r="W180" s="173"/>
      <c r="X180" s="347"/>
      <c r="Y180" s="112"/>
      <c r="Z180" s="248"/>
      <c r="AA180" s="114"/>
      <c r="AB180" s="114"/>
      <c r="AC180" s="114"/>
    </row>
    <row r="181" spans="1:29" s="21" customFormat="1" x14ac:dyDescent="0.2">
      <c r="B181" s="115">
        <v>7.1</v>
      </c>
      <c r="C181" s="129">
        <v>5</v>
      </c>
      <c r="D181" s="115">
        <v>1</v>
      </c>
      <c r="E181" s="115">
        <v>1</v>
      </c>
      <c r="F181" s="116" t="s">
        <v>56</v>
      </c>
      <c r="G181" s="249" t="s">
        <v>153</v>
      </c>
      <c r="H181" s="250"/>
      <c r="I181" s="250"/>
      <c r="J181" s="181" t="s">
        <v>237</v>
      </c>
      <c r="K181" s="181"/>
      <c r="L181" s="131">
        <v>41664</v>
      </c>
      <c r="M181" s="130"/>
      <c r="N181" s="182"/>
      <c r="O181" s="133" t="s">
        <v>225</v>
      </c>
      <c r="P181" s="251">
        <v>1</v>
      </c>
      <c r="Q181" s="120"/>
      <c r="R181" s="122"/>
      <c r="S181" s="134"/>
      <c r="T181" s="123"/>
      <c r="U181" s="123"/>
      <c r="V181" s="123"/>
      <c r="W181" s="188"/>
      <c r="X181" s="137"/>
      <c r="Y181" s="126"/>
      <c r="Z181" s="138"/>
      <c r="AA181" s="40"/>
      <c r="AB181" s="40"/>
      <c r="AC181" s="40"/>
    </row>
    <row r="182" spans="1:29" s="21" customFormat="1" x14ac:dyDescent="0.2">
      <c r="B182" s="115"/>
      <c r="C182" s="129"/>
      <c r="D182" s="115"/>
      <c r="E182" s="115"/>
      <c r="F182" s="177"/>
      <c r="G182" s="249" t="s">
        <v>154</v>
      </c>
      <c r="H182" s="250"/>
      <c r="I182" s="250"/>
      <c r="J182" s="181" t="s">
        <v>237</v>
      </c>
      <c r="K182" s="181"/>
      <c r="L182" s="131">
        <v>41664</v>
      </c>
      <c r="M182" s="130"/>
      <c r="N182" s="182"/>
      <c r="O182" s="81" t="s">
        <v>225</v>
      </c>
      <c r="P182" s="140">
        <v>1</v>
      </c>
      <c r="Q182" s="75"/>
      <c r="R182" s="122"/>
      <c r="S182" s="134"/>
      <c r="T182" s="75"/>
      <c r="U182" s="56"/>
      <c r="V182" s="57"/>
      <c r="W182" s="164"/>
      <c r="X182" s="137"/>
      <c r="Y182" s="60"/>
      <c r="Z182" s="84"/>
      <c r="AA182" s="62"/>
      <c r="AB182" s="62"/>
      <c r="AC182" s="62"/>
    </row>
    <row r="183" spans="1:29" s="21" customFormat="1" x14ac:dyDescent="0.2">
      <c r="B183" s="115"/>
      <c r="C183" s="129"/>
      <c r="D183" s="115"/>
      <c r="E183" s="115"/>
      <c r="F183" s="177"/>
      <c r="G183" s="249" t="s">
        <v>88</v>
      </c>
      <c r="H183" s="250"/>
      <c r="I183" s="250"/>
      <c r="J183" s="181" t="s">
        <v>237</v>
      </c>
      <c r="K183" s="181"/>
      <c r="L183" s="131">
        <v>41664</v>
      </c>
      <c r="M183" s="130"/>
      <c r="N183" s="182"/>
      <c r="O183" s="81" t="s">
        <v>225</v>
      </c>
      <c r="P183" s="150">
        <v>10</v>
      </c>
      <c r="Q183" s="75"/>
      <c r="R183" s="122"/>
      <c r="S183" s="134"/>
      <c r="T183" s="75"/>
      <c r="U183" s="56"/>
      <c r="V183" s="57"/>
      <c r="W183" s="164"/>
      <c r="X183" s="137"/>
      <c r="Y183" s="60"/>
      <c r="Z183" s="84"/>
      <c r="AA183" s="62"/>
      <c r="AB183" s="62"/>
      <c r="AC183" s="62"/>
    </row>
    <row r="184" spans="1:29" s="21" customFormat="1" x14ac:dyDescent="0.2">
      <c r="B184" s="86"/>
      <c r="C184" s="129"/>
      <c r="D184" s="115"/>
      <c r="E184" s="86">
        <v>2</v>
      </c>
      <c r="F184" s="177" t="s">
        <v>57</v>
      </c>
      <c r="G184" s="178" t="s">
        <v>119</v>
      </c>
      <c r="H184" s="179"/>
      <c r="I184" s="69"/>
      <c r="J184" s="181" t="s">
        <v>237</v>
      </c>
      <c r="K184" s="181"/>
      <c r="L184" s="131">
        <v>41664</v>
      </c>
      <c r="M184" s="130"/>
      <c r="N184" s="182"/>
      <c r="O184" s="81" t="s">
        <v>225</v>
      </c>
      <c r="P184" s="140">
        <v>10</v>
      </c>
      <c r="Q184" s="75"/>
      <c r="R184" s="122"/>
      <c r="S184" s="134"/>
      <c r="T184" s="75"/>
      <c r="U184" s="56"/>
      <c r="V184" s="57"/>
      <c r="W184" s="164"/>
      <c r="X184" s="137"/>
      <c r="Y184" s="60"/>
      <c r="Z184" s="84"/>
      <c r="AA184" s="62"/>
      <c r="AB184" s="62"/>
      <c r="AC184" s="62"/>
    </row>
    <row r="185" spans="1:29" x14ac:dyDescent="0.2">
      <c r="C185" s="139">
        <v>5</v>
      </c>
      <c r="D185" s="86">
        <v>2</v>
      </c>
      <c r="E185" s="86">
        <v>1</v>
      </c>
      <c r="F185" s="177" t="s">
        <v>58</v>
      </c>
      <c r="G185" s="249" t="s">
        <v>153</v>
      </c>
      <c r="H185" s="179"/>
      <c r="I185" s="69"/>
      <c r="J185" s="181"/>
      <c r="K185" s="73"/>
      <c r="L185" s="72"/>
      <c r="M185" s="73"/>
      <c r="N185" s="74"/>
      <c r="O185" s="81" t="s">
        <v>225</v>
      </c>
      <c r="P185" s="140">
        <v>5</v>
      </c>
      <c r="Q185" s="75"/>
      <c r="R185" s="122"/>
      <c r="T185" s="75"/>
      <c r="U185" s="56"/>
      <c r="V185" s="57"/>
      <c r="W185" s="188"/>
      <c r="X185" s="137"/>
      <c r="Y185" s="60"/>
      <c r="Z185" s="84"/>
      <c r="AA185" s="62"/>
      <c r="AB185" s="62"/>
      <c r="AC185" s="62"/>
    </row>
    <row r="186" spans="1:29" x14ac:dyDescent="0.2">
      <c r="C186" s="139"/>
      <c r="D186" s="86"/>
      <c r="E186" s="86"/>
      <c r="F186" s="177"/>
      <c r="G186" s="249" t="s">
        <v>154</v>
      </c>
      <c r="H186" s="179"/>
      <c r="I186" s="69"/>
      <c r="J186" s="181"/>
      <c r="K186" s="73"/>
      <c r="L186" s="72"/>
      <c r="M186" s="73"/>
      <c r="N186" s="74"/>
      <c r="O186" s="81" t="s">
        <v>225</v>
      </c>
      <c r="P186" s="140">
        <v>5</v>
      </c>
      <c r="Q186" s="75"/>
      <c r="R186" s="122"/>
      <c r="S186" s="141"/>
      <c r="T186" s="75"/>
      <c r="U186" s="56"/>
      <c r="V186" s="57"/>
      <c r="W186" s="188"/>
      <c r="X186" s="137"/>
      <c r="Y186" s="60"/>
      <c r="Z186" s="84"/>
      <c r="AA186" s="62"/>
      <c r="AB186" s="62"/>
      <c r="AC186" s="62"/>
    </row>
    <row r="187" spans="1:29" x14ac:dyDescent="0.2">
      <c r="C187" s="139"/>
      <c r="D187" s="86"/>
      <c r="E187" s="86"/>
      <c r="F187" s="177"/>
      <c r="G187" s="178" t="s">
        <v>92</v>
      </c>
      <c r="H187" s="179"/>
      <c r="I187" s="69"/>
      <c r="J187" s="181"/>
      <c r="K187" s="92"/>
      <c r="L187" s="90"/>
      <c r="M187" s="92"/>
      <c r="N187" s="93"/>
      <c r="O187" s="373" t="s">
        <v>225</v>
      </c>
      <c r="P187" s="140">
        <v>5</v>
      </c>
      <c r="Q187" s="75"/>
      <c r="R187" s="122"/>
      <c r="S187" s="141"/>
      <c r="T187" s="75"/>
      <c r="U187" s="56"/>
      <c r="V187" s="57"/>
      <c r="W187" s="188"/>
      <c r="X187" s="137"/>
      <c r="Y187" s="60"/>
      <c r="Z187" s="84"/>
      <c r="AA187" s="62"/>
      <c r="AB187" s="62"/>
      <c r="AC187" s="62"/>
    </row>
    <row r="188" spans="1:29" x14ac:dyDescent="0.2">
      <c r="C188" s="139">
        <v>5</v>
      </c>
      <c r="D188" s="86">
        <v>3</v>
      </c>
      <c r="E188" s="86">
        <v>1</v>
      </c>
      <c r="F188" s="87" t="s">
        <v>59</v>
      </c>
      <c r="G188" s="249" t="s">
        <v>167</v>
      </c>
      <c r="H188" s="179"/>
      <c r="I188" s="69"/>
      <c r="J188" s="181" t="s">
        <v>237</v>
      </c>
      <c r="K188" s="325"/>
      <c r="L188" s="92">
        <v>41664</v>
      </c>
      <c r="M188" s="70"/>
      <c r="N188" s="93"/>
      <c r="O188" s="81" t="s">
        <v>225</v>
      </c>
      <c r="P188" s="140">
        <v>5</v>
      </c>
      <c r="Q188" s="75"/>
      <c r="R188" s="122"/>
      <c r="T188" s="75"/>
      <c r="U188" s="56"/>
      <c r="V188" s="57"/>
      <c r="W188" s="188"/>
      <c r="X188" s="137"/>
      <c r="Y188" s="60"/>
      <c r="Z188" s="84"/>
      <c r="AA188" s="62"/>
      <c r="AB188" s="62"/>
      <c r="AC188" s="62"/>
    </row>
    <row r="189" spans="1:29" x14ac:dyDescent="0.2">
      <c r="C189" s="139"/>
      <c r="D189" s="86"/>
      <c r="E189" s="86"/>
      <c r="F189" s="116"/>
      <c r="G189" s="249" t="s">
        <v>168</v>
      </c>
      <c r="H189" s="179"/>
      <c r="I189" s="69"/>
      <c r="J189" s="181" t="s">
        <v>237</v>
      </c>
      <c r="K189" s="181"/>
      <c r="L189" s="92">
        <v>41664</v>
      </c>
      <c r="M189" s="130"/>
      <c r="N189" s="182"/>
      <c r="O189" s="81" t="s">
        <v>225</v>
      </c>
      <c r="P189" s="140">
        <v>5</v>
      </c>
      <c r="Q189" s="75"/>
      <c r="R189" s="122"/>
      <c r="S189" s="141"/>
      <c r="T189" s="75"/>
      <c r="U189" s="56"/>
      <c r="V189" s="57"/>
      <c r="W189" s="188"/>
      <c r="X189" s="137"/>
      <c r="Y189" s="60"/>
      <c r="Z189" s="84"/>
      <c r="AA189" s="62"/>
      <c r="AB189" s="62"/>
      <c r="AC189" s="62"/>
    </row>
    <row r="190" spans="1:29" ht="63.75" x14ac:dyDescent="0.2">
      <c r="C190" s="139"/>
      <c r="D190" s="86"/>
      <c r="E190" s="86"/>
      <c r="F190" s="116"/>
      <c r="G190" s="178" t="s">
        <v>91</v>
      </c>
      <c r="H190" s="179"/>
      <c r="I190" s="69"/>
      <c r="J190" s="181" t="s">
        <v>237</v>
      </c>
      <c r="K190" s="181"/>
      <c r="L190" s="92">
        <v>41664</v>
      </c>
      <c r="M190" s="130"/>
      <c r="N190" s="182"/>
      <c r="O190" s="81" t="s">
        <v>225</v>
      </c>
      <c r="P190" s="140">
        <v>40</v>
      </c>
      <c r="Q190" s="75"/>
      <c r="R190" s="122"/>
      <c r="S190" s="141" t="s">
        <v>308</v>
      </c>
      <c r="T190" s="75"/>
      <c r="U190" s="56"/>
      <c r="V190" s="57"/>
      <c r="W190" s="188"/>
      <c r="X190" s="137"/>
      <c r="Y190" s="60"/>
      <c r="Z190" s="84"/>
      <c r="AA190" s="62"/>
      <c r="AB190" s="62"/>
      <c r="AC190" s="62"/>
    </row>
    <row r="191" spans="1:29" x14ac:dyDescent="0.2">
      <c r="C191" s="139"/>
      <c r="D191" s="86"/>
      <c r="E191" s="86">
        <v>2</v>
      </c>
      <c r="F191" s="116" t="s">
        <v>60</v>
      </c>
      <c r="G191" s="249" t="s">
        <v>169</v>
      </c>
      <c r="H191" s="179"/>
      <c r="I191" s="69"/>
      <c r="J191" s="181" t="s">
        <v>237</v>
      </c>
      <c r="K191" s="181"/>
      <c r="L191" s="92">
        <v>41664</v>
      </c>
      <c r="M191" s="130"/>
      <c r="N191" s="182"/>
      <c r="O191" s="81" t="s">
        <v>225</v>
      </c>
      <c r="P191" s="140">
        <v>5</v>
      </c>
      <c r="Q191" s="75"/>
      <c r="R191" s="122"/>
      <c r="S191" s="141"/>
      <c r="T191" s="55"/>
      <c r="U191" s="56"/>
      <c r="V191" s="56"/>
      <c r="W191" s="188"/>
      <c r="X191" s="137"/>
      <c r="Y191" s="60"/>
      <c r="Z191" s="84"/>
      <c r="AA191" s="62"/>
      <c r="AB191" s="62"/>
      <c r="AC191" s="62"/>
    </row>
    <row r="192" spans="1:29" x14ac:dyDescent="0.2">
      <c r="C192" s="139"/>
      <c r="D192" s="86"/>
      <c r="E192" s="86"/>
      <c r="F192" s="116"/>
      <c r="G192" s="249" t="s">
        <v>170</v>
      </c>
      <c r="H192" s="179"/>
      <c r="I192" s="69"/>
      <c r="J192" s="181" t="s">
        <v>237</v>
      </c>
      <c r="K192" s="181"/>
      <c r="L192" s="92">
        <v>41664</v>
      </c>
      <c r="M192" s="130"/>
      <c r="N192" s="182"/>
      <c r="O192" s="81" t="s">
        <v>225</v>
      </c>
      <c r="P192" s="140">
        <v>5</v>
      </c>
      <c r="Q192" s="75"/>
      <c r="R192" s="122"/>
      <c r="S192" s="141"/>
      <c r="T192" s="55"/>
      <c r="U192" s="56"/>
      <c r="V192" s="56"/>
      <c r="W192" s="188"/>
      <c r="X192" s="137"/>
      <c r="Y192" s="60"/>
      <c r="Z192" s="84"/>
      <c r="AA192" s="62"/>
      <c r="AB192" s="62"/>
      <c r="AC192" s="62"/>
    </row>
    <row r="193" spans="1:3191" x14ac:dyDescent="0.2">
      <c r="C193" s="139"/>
      <c r="D193" s="86"/>
      <c r="E193" s="86"/>
      <c r="F193" s="116"/>
      <c r="G193" s="178" t="s">
        <v>120</v>
      </c>
      <c r="H193" s="179"/>
      <c r="I193" s="69"/>
      <c r="J193" s="181" t="s">
        <v>237</v>
      </c>
      <c r="K193" s="181"/>
      <c r="L193" s="92">
        <v>41664</v>
      </c>
      <c r="M193" s="130"/>
      <c r="N193" s="182"/>
      <c r="O193" s="81" t="s">
        <v>225</v>
      </c>
      <c r="P193" s="150">
        <v>10</v>
      </c>
      <c r="Q193" s="75"/>
      <c r="R193" s="122"/>
      <c r="S193" s="141"/>
      <c r="T193" s="56"/>
      <c r="U193" s="56"/>
      <c r="V193" s="56"/>
      <c r="W193" s="188"/>
      <c r="X193" s="137"/>
      <c r="Y193" s="60"/>
      <c r="Z193" s="84"/>
      <c r="AA193" s="62"/>
      <c r="AB193" s="62"/>
      <c r="AC193" s="62"/>
    </row>
    <row r="194" spans="1:3191" x14ac:dyDescent="0.2">
      <c r="C194" s="139"/>
      <c r="D194" s="86"/>
      <c r="E194" s="86">
        <v>3</v>
      </c>
      <c r="F194" s="87" t="s">
        <v>76</v>
      </c>
      <c r="G194" s="249" t="s">
        <v>155</v>
      </c>
      <c r="H194" s="153"/>
      <c r="I194" s="252"/>
      <c r="J194" s="325" t="s">
        <v>244</v>
      </c>
      <c r="K194" s="325"/>
      <c r="L194" s="92">
        <v>41664</v>
      </c>
      <c r="M194" s="70"/>
      <c r="N194" s="93"/>
      <c r="O194" s="81" t="s">
        <v>225</v>
      </c>
      <c r="P194" s="140">
        <v>5</v>
      </c>
      <c r="Q194" s="75"/>
      <c r="R194" s="122"/>
      <c r="S194" s="141"/>
      <c r="T194" s="55"/>
      <c r="U194" s="56"/>
      <c r="V194" s="56"/>
      <c r="W194" s="188"/>
      <c r="X194" s="137"/>
      <c r="Y194" s="60"/>
      <c r="Z194" s="84"/>
      <c r="AA194" s="62"/>
      <c r="AB194" s="62"/>
      <c r="AC194" s="62"/>
    </row>
    <row r="195" spans="1:3191" x14ac:dyDescent="0.2">
      <c r="C195" s="139"/>
      <c r="D195" s="86"/>
      <c r="E195" s="86"/>
      <c r="F195" s="87"/>
      <c r="G195" s="249" t="s">
        <v>156</v>
      </c>
      <c r="H195" s="153"/>
      <c r="I195" s="252"/>
      <c r="J195" s="325" t="s">
        <v>244</v>
      </c>
      <c r="K195" s="73"/>
      <c r="L195" s="92">
        <v>41664</v>
      </c>
      <c r="M195" s="73"/>
      <c r="N195" s="74"/>
      <c r="O195" s="81" t="s">
        <v>225</v>
      </c>
      <c r="P195" s="140">
        <v>5</v>
      </c>
      <c r="Q195" s="75"/>
      <c r="R195" s="122"/>
      <c r="S195" s="141"/>
      <c r="T195" s="55"/>
      <c r="U195" s="56"/>
      <c r="V195" s="56"/>
      <c r="W195" s="188"/>
      <c r="X195" s="137"/>
      <c r="Y195" s="60"/>
      <c r="Z195" s="84"/>
      <c r="AA195" s="62"/>
      <c r="AB195" s="62"/>
      <c r="AC195" s="62"/>
    </row>
    <row r="196" spans="1:3191" x14ac:dyDescent="0.2">
      <c r="C196" s="139"/>
      <c r="D196" s="86"/>
      <c r="E196" s="86"/>
      <c r="F196" s="87"/>
      <c r="G196" s="154" t="s">
        <v>121</v>
      </c>
      <c r="H196" s="153"/>
      <c r="I196" s="252"/>
      <c r="J196" s="325" t="s">
        <v>244</v>
      </c>
      <c r="K196" s="73"/>
      <c r="L196" s="92">
        <v>41664</v>
      </c>
      <c r="M196" s="73"/>
      <c r="N196" s="74"/>
      <c r="O196" s="81" t="s">
        <v>225</v>
      </c>
      <c r="P196" s="140">
        <v>5</v>
      </c>
      <c r="Q196" s="75"/>
      <c r="R196" s="122"/>
      <c r="S196" s="141"/>
      <c r="T196" s="55"/>
      <c r="U196" s="56"/>
      <c r="V196" s="56"/>
      <c r="W196" s="188"/>
      <c r="X196" s="137"/>
      <c r="Y196" s="60"/>
      <c r="Z196" s="84"/>
      <c r="AA196" s="62"/>
      <c r="AB196" s="62"/>
      <c r="AC196" s="62"/>
    </row>
    <row r="197" spans="1:3191" x14ac:dyDescent="0.2">
      <c r="C197" s="139"/>
      <c r="D197" s="86"/>
      <c r="E197" s="86"/>
      <c r="F197" s="87"/>
      <c r="G197" s="154" t="s">
        <v>122</v>
      </c>
      <c r="H197" s="153"/>
      <c r="I197" s="252"/>
      <c r="J197" s="325" t="s">
        <v>244</v>
      </c>
      <c r="K197" s="73"/>
      <c r="L197" s="92">
        <v>41664</v>
      </c>
      <c r="M197" s="73"/>
      <c r="N197" s="74"/>
      <c r="O197" s="81" t="s">
        <v>225</v>
      </c>
      <c r="P197" s="140">
        <v>60</v>
      </c>
      <c r="Q197" s="75"/>
      <c r="R197" s="122"/>
      <c r="S197" s="141"/>
      <c r="T197" s="55"/>
      <c r="U197" s="56"/>
      <c r="V197" s="56"/>
      <c r="W197" s="188"/>
      <c r="X197" s="137"/>
      <c r="Y197" s="60"/>
      <c r="Z197" s="84"/>
      <c r="AA197" s="62"/>
      <c r="AB197" s="62"/>
      <c r="AC197" s="62"/>
    </row>
    <row r="198" spans="1:3191" x14ac:dyDescent="0.2">
      <c r="C198" s="139">
        <v>5</v>
      </c>
      <c r="D198" s="86">
        <v>4</v>
      </c>
      <c r="E198" s="86">
        <v>1</v>
      </c>
      <c r="F198" s="87" t="s">
        <v>61</v>
      </c>
      <c r="G198" s="89" t="s">
        <v>223</v>
      </c>
      <c r="H198" s="153"/>
      <c r="I198" s="252"/>
      <c r="J198" s="325" t="s">
        <v>244</v>
      </c>
      <c r="K198" s="73"/>
      <c r="L198" s="92">
        <v>41664</v>
      </c>
      <c r="M198" s="73"/>
      <c r="N198" s="74"/>
      <c r="O198" s="81" t="s">
        <v>225</v>
      </c>
      <c r="P198" s="140">
        <v>10</v>
      </c>
      <c r="Q198" s="75"/>
      <c r="R198" s="122"/>
      <c r="S198" s="141"/>
      <c r="T198" s="75"/>
      <c r="U198" s="56"/>
      <c r="V198" s="57"/>
      <c r="W198" s="188"/>
      <c r="X198" s="137"/>
      <c r="Y198" s="60"/>
      <c r="Z198" s="84"/>
      <c r="AA198" s="62"/>
      <c r="AB198" s="62"/>
      <c r="AC198" s="62"/>
    </row>
    <row r="199" spans="1:3191" x14ac:dyDescent="0.2">
      <c r="C199" s="139"/>
      <c r="D199" s="86"/>
      <c r="E199" s="86"/>
      <c r="F199" s="253"/>
      <c r="G199" s="89" t="s">
        <v>123</v>
      </c>
      <c r="H199" s="153"/>
      <c r="I199" s="252"/>
      <c r="J199" s="325" t="s">
        <v>244</v>
      </c>
      <c r="K199" s="73"/>
      <c r="L199" s="92">
        <v>41664</v>
      </c>
      <c r="M199" s="73"/>
      <c r="N199" s="74"/>
      <c r="O199" s="81" t="s">
        <v>225</v>
      </c>
      <c r="P199" s="140">
        <v>10</v>
      </c>
      <c r="Q199" s="75"/>
      <c r="R199" s="122"/>
      <c r="S199" s="141"/>
      <c r="T199" s="75"/>
      <c r="U199" s="56"/>
      <c r="V199" s="57"/>
      <c r="W199" s="188"/>
      <c r="X199" s="137"/>
      <c r="Y199" s="60"/>
      <c r="Z199" s="84"/>
      <c r="AA199" s="62"/>
      <c r="AB199" s="62"/>
      <c r="AC199" s="62"/>
    </row>
    <row r="200" spans="1:3191" x14ac:dyDescent="0.2">
      <c r="C200" s="139"/>
      <c r="D200" s="86"/>
      <c r="E200" s="86">
        <v>2</v>
      </c>
      <c r="F200" s="87" t="s">
        <v>62</v>
      </c>
      <c r="G200" s="154" t="s">
        <v>124</v>
      </c>
      <c r="H200" s="153"/>
      <c r="I200" s="252"/>
      <c r="J200" s="325" t="s">
        <v>244</v>
      </c>
      <c r="K200" s="73"/>
      <c r="L200" s="92">
        <v>41664</v>
      </c>
      <c r="M200" s="73"/>
      <c r="N200" s="74"/>
      <c r="O200" s="81" t="s">
        <v>225</v>
      </c>
      <c r="P200" s="140">
        <v>10</v>
      </c>
      <c r="Q200" s="75"/>
      <c r="R200" s="122"/>
      <c r="S200" s="141"/>
      <c r="T200" s="75"/>
      <c r="U200" s="56"/>
      <c r="V200" s="57"/>
      <c r="W200" s="188"/>
      <c r="X200" s="137"/>
      <c r="Y200" s="60"/>
      <c r="Z200" s="84"/>
      <c r="AA200" s="62"/>
      <c r="AB200" s="62"/>
      <c r="AC200" s="62"/>
    </row>
    <row r="201" spans="1:3191" x14ac:dyDescent="0.2">
      <c r="C201" s="139"/>
      <c r="D201" s="86"/>
      <c r="E201" s="86">
        <v>3</v>
      </c>
      <c r="F201" s="87" t="s">
        <v>63</v>
      </c>
      <c r="G201" s="88" t="s">
        <v>125</v>
      </c>
      <c r="H201" s="153"/>
      <c r="I201" s="252"/>
      <c r="J201" s="325" t="s">
        <v>244</v>
      </c>
      <c r="K201" s="73"/>
      <c r="L201" s="92">
        <v>41664</v>
      </c>
      <c r="M201" s="73"/>
      <c r="N201" s="74"/>
      <c r="O201" s="373" t="s">
        <v>225</v>
      </c>
      <c r="P201" s="140">
        <v>10</v>
      </c>
      <c r="Q201" s="75"/>
      <c r="R201" s="122"/>
      <c r="S201" s="141"/>
      <c r="T201" s="75"/>
      <c r="U201" s="56"/>
      <c r="V201" s="57"/>
      <c r="W201" s="188"/>
      <c r="X201" s="137"/>
      <c r="Y201" s="60"/>
      <c r="Z201" s="84"/>
      <c r="AA201" s="62"/>
      <c r="AB201" s="62"/>
      <c r="AC201" s="62"/>
    </row>
    <row r="202" spans="1:3191" ht="25.5" x14ac:dyDescent="0.2">
      <c r="B202" s="64"/>
      <c r="C202" s="139">
        <v>5</v>
      </c>
      <c r="D202" s="86">
        <v>5</v>
      </c>
      <c r="E202" s="86">
        <v>1</v>
      </c>
      <c r="F202" s="87" t="s">
        <v>64</v>
      </c>
      <c r="G202" s="88" t="s">
        <v>184</v>
      </c>
      <c r="H202" s="156"/>
      <c r="I202" s="254"/>
      <c r="J202" s="181" t="s">
        <v>312</v>
      </c>
      <c r="K202" s="73"/>
      <c r="L202" s="92">
        <v>41664</v>
      </c>
      <c r="M202" s="73"/>
      <c r="N202" s="74"/>
      <c r="O202" s="81" t="s">
        <v>225</v>
      </c>
      <c r="P202" s="121">
        <v>5</v>
      </c>
      <c r="Q202" s="120"/>
      <c r="R202" s="122"/>
      <c r="S202" s="255"/>
      <c r="T202" s="75"/>
      <c r="U202" s="56"/>
      <c r="V202" s="57"/>
      <c r="W202" s="188"/>
      <c r="X202" s="137"/>
      <c r="Y202" s="60"/>
      <c r="Z202" s="84"/>
      <c r="AA202" s="62"/>
      <c r="AB202" s="62"/>
      <c r="AC202" s="62"/>
    </row>
    <row r="203" spans="1:3191" ht="25.5" x14ac:dyDescent="0.2">
      <c r="B203" s="64"/>
      <c r="C203" s="86"/>
      <c r="D203" s="86"/>
      <c r="E203" s="86"/>
      <c r="F203" s="87"/>
      <c r="G203" s="161" t="s">
        <v>185</v>
      </c>
      <c r="H203" s="156"/>
      <c r="I203" s="254"/>
      <c r="J203" s="181" t="s">
        <v>312</v>
      </c>
      <c r="K203" s="73"/>
      <c r="L203" s="92">
        <v>41664</v>
      </c>
      <c r="M203" s="73"/>
      <c r="N203" s="74"/>
      <c r="O203" s="81" t="s">
        <v>225</v>
      </c>
      <c r="P203" s="121">
        <v>5</v>
      </c>
      <c r="Q203" s="120"/>
      <c r="R203" s="122"/>
      <c r="S203" s="255"/>
      <c r="T203" s="75"/>
      <c r="U203" s="57"/>
      <c r="V203" s="57"/>
      <c r="W203" s="188"/>
      <c r="X203" s="137"/>
      <c r="Y203" s="60"/>
      <c r="Z203" s="84"/>
      <c r="AA203" s="62"/>
      <c r="AB203" s="62"/>
      <c r="AC203" s="62"/>
    </row>
    <row r="204" spans="1:3191" ht="25.5" x14ac:dyDescent="0.2">
      <c r="B204" s="64"/>
      <c r="C204" s="86"/>
      <c r="D204" s="86"/>
      <c r="E204" s="86"/>
      <c r="F204" s="87"/>
      <c r="G204" s="154" t="s">
        <v>149</v>
      </c>
      <c r="H204" s="156"/>
      <c r="I204" s="254"/>
      <c r="J204" s="181" t="s">
        <v>312</v>
      </c>
      <c r="K204" s="73"/>
      <c r="L204" s="92">
        <v>41664</v>
      </c>
      <c r="M204" s="73"/>
      <c r="N204" s="74"/>
      <c r="O204" s="81" t="s">
        <v>225</v>
      </c>
      <c r="P204" s="121">
        <v>5</v>
      </c>
      <c r="Q204" s="120"/>
      <c r="R204" s="122"/>
      <c r="S204" s="141"/>
      <c r="T204" s="75"/>
      <c r="U204" s="56"/>
      <c r="V204" s="56"/>
      <c r="W204" s="188"/>
      <c r="X204" s="137"/>
      <c r="Y204" s="60"/>
      <c r="Z204" s="84"/>
      <c r="AA204" s="62"/>
      <c r="AB204" s="62"/>
      <c r="AC204" s="62"/>
    </row>
    <row r="205" spans="1:3191" ht="25.5" x14ac:dyDescent="0.2">
      <c r="B205" s="64"/>
      <c r="C205" s="86"/>
      <c r="D205" s="86"/>
      <c r="E205" s="86"/>
      <c r="F205" s="87"/>
      <c r="G205" s="163" t="s">
        <v>153</v>
      </c>
      <c r="H205" s="156"/>
      <c r="I205" s="254"/>
      <c r="J205" s="181" t="s">
        <v>312</v>
      </c>
      <c r="K205" s="73"/>
      <c r="L205" s="92">
        <v>41664</v>
      </c>
      <c r="M205" s="73"/>
      <c r="N205" s="74"/>
      <c r="O205" s="81" t="s">
        <v>225</v>
      </c>
      <c r="P205" s="121">
        <v>5</v>
      </c>
      <c r="Q205" s="120"/>
      <c r="R205" s="122"/>
      <c r="S205" s="134"/>
      <c r="T205" s="55"/>
      <c r="U205" s="56"/>
      <c r="V205" s="56"/>
      <c r="W205" s="188"/>
      <c r="X205" s="137"/>
      <c r="Y205" s="60"/>
      <c r="Z205" s="84"/>
      <c r="AA205" s="62"/>
      <c r="AB205" s="62"/>
      <c r="AC205" s="62"/>
    </row>
    <row r="206" spans="1:3191" ht="26.25" thickBot="1" x14ac:dyDescent="0.25">
      <c r="A206" s="6"/>
      <c r="B206" s="99"/>
      <c r="C206" s="165"/>
      <c r="D206" s="192"/>
      <c r="E206" s="167"/>
      <c r="F206" s="167"/>
      <c r="G206" s="167" t="s">
        <v>154</v>
      </c>
      <c r="H206" s="168"/>
      <c r="I206" s="256"/>
      <c r="J206" s="360" t="s">
        <v>312</v>
      </c>
      <c r="K206" s="105"/>
      <c r="L206" s="105">
        <v>41664</v>
      </c>
      <c r="M206" s="105"/>
      <c r="N206" s="106"/>
      <c r="O206" s="324" t="s">
        <v>225</v>
      </c>
      <c r="P206" s="169">
        <v>5</v>
      </c>
      <c r="Q206" s="246"/>
      <c r="R206" s="247"/>
      <c r="S206" s="257"/>
      <c r="T206" s="107"/>
      <c r="U206" s="109"/>
      <c r="V206" s="109"/>
      <c r="W206" s="196"/>
      <c r="X206" s="174"/>
      <c r="Y206" s="112"/>
      <c r="Z206" s="248"/>
      <c r="AA206" s="114"/>
      <c r="AB206" s="114"/>
      <c r="AC206" s="114"/>
    </row>
    <row r="207" spans="1:3191" s="262" customFormat="1" ht="13.5" thickTop="1" x14ac:dyDescent="0.2">
      <c r="A207" s="197"/>
      <c r="B207" s="115">
        <v>7.1</v>
      </c>
      <c r="C207" s="129">
        <v>6</v>
      </c>
      <c r="D207" s="115" t="s">
        <v>87</v>
      </c>
      <c r="E207" s="115"/>
      <c r="F207" s="116" t="s">
        <v>1</v>
      </c>
      <c r="G207" s="249"/>
      <c r="H207" s="250"/>
      <c r="I207" s="250"/>
      <c r="J207" s="245"/>
      <c r="K207" s="245"/>
      <c r="L207" s="245"/>
      <c r="M207" s="245"/>
      <c r="N207" s="182"/>
      <c r="O207" s="258"/>
      <c r="P207" s="121"/>
      <c r="Q207" s="258"/>
      <c r="R207" s="226"/>
      <c r="S207" s="189" t="s">
        <v>1</v>
      </c>
      <c r="T207" s="259"/>
      <c r="U207" s="259"/>
      <c r="V207" s="259"/>
      <c r="W207" s="260"/>
      <c r="X207" s="21"/>
      <c r="Y207" s="261" t="s">
        <v>195</v>
      </c>
      <c r="Z207" s="138" t="s">
        <v>196</v>
      </c>
      <c r="AA207" s="40"/>
      <c r="AB207" s="40"/>
      <c r="AC207" s="40"/>
      <c r="AD207" s="21"/>
      <c r="AE207" s="21"/>
      <c r="AF207" s="21"/>
      <c r="AG207" s="21"/>
      <c r="AH207" s="21"/>
      <c r="AI207" s="21"/>
      <c r="AJ207" s="21"/>
      <c r="AK207" s="21"/>
      <c r="AL207" s="21"/>
      <c r="AM207" s="21"/>
      <c r="AN207" s="21"/>
      <c r="AO207" s="21"/>
      <c r="AP207" s="21"/>
      <c r="AQ207" s="21"/>
      <c r="AR207" s="21"/>
      <c r="AS207" s="21"/>
      <c r="AT207" s="21"/>
      <c r="AU207" s="21"/>
      <c r="AV207" s="21"/>
      <c r="AW207" s="21"/>
      <c r="AX207" s="21"/>
      <c r="AY207" s="21"/>
      <c r="AZ207" s="21"/>
      <c r="BA207" s="21"/>
      <c r="BB207" s="21"/>
      <c r="BC207" s="21"/>
      <c r="BD207" s="21"/>
      <c r="BE207" s="21"/>
      <c r="BF207" s="21"/>
      <c r="BG207" s="21"/>
      <c r="BH207" s="21"/>
      <c r="BI207" s="21"/>
      <c r="BJ207" s="21"/>
      <c r="BK207" s="21"/>
      <c r="BL207" s="21"/>
      <c r="BM207" s="21"/>
      <c r="BN207" s="21"/>
      <c r="BO207" s="21"/>
      <c r="BP207" s="21"/>
      <c r="BQ207" s="21"/>
      <c r="BR207" s="21"/>
      <c r="BS207" s="21"/>
      <c r="BT207" s="21"/>
      <c r="BU207" s="21"/>
      <c r="BV207" s="21"/>
      <c r="BW207" s="21"/>
      <c r="BX207" s="21"/>
      <c r="BY207" s="21"/>
      <c r="BZ207" s="21"/>
      <c r="CA207" s="21"/>
      <c r="CB207" s="21"/>
      <c r="CC207" s="21"/>
      <c r="CD207" s="21"/>
      <c r="CE207" s="21"/>
      <c r="CF207" s="21"/>
      <c r="CG207" s="21"/>
      <c r="CH207" s="21"/>
      <c r="CI207" s="21"/>
      <c r="CJ207" s="21"/>
      <c r="CK207" s="21"/>
      <c r="CL207" s="21"/>
      <c r="CM207" s="21"/>
      <c r="CN207" s="21"/>
      <c r="CO207" s="21"/>
      <c r="CP207" s="21"/>
      <c r="CQ207" s="21"/>
      <c r="CR207" s="21"/>
      <c r="CS207" s="21"/>
      <c r="CT207" s="21"/>
      <c r="CU207" s="21"/>
      <c r="CV207" s="21"/>
      <c r="CW207" s="21"/>
      <c r="CX207" s="21"/>
      <c r="CY207" s="21"/>
      <c r="CZ207" s="21"/>
      <c r="DA207" s="21"/>
      <c r="DB207" s="21"/>
      <c r="DC207" s="21"/>
      <c r="DD207" s="21"/>
      <c r="DE207" s="21"/>
      <c r="DF207" s="21"/>
      <c r="DG207" s="21"/>
      <c r="DH207" s="21"/>
      <c r="DI207" s="21"/>
      <c r="DJ207" s="21"/>
      <c r="DK207" s="21"/>
      <c r="DL207" s="21"/>
      <c r="DM207" s="21"/>
      <c r="DN207" s="21"/>
      <c r="DO207" s="21"/>
      <c r="DP207" s="21"/>
      <c r="DQ207" s="21"/>
      <c r="DR207" s="21"/>
      <c r="DS207" s="21"/>
      <c r="DT207" s="21"/>
      <c r="DU207" s="21"/>
      <c r="DV207" s="21"/>
      <c r="DW207" s="21"/>
      <c r="DX207" s="21"/>
      <c r="DY207" s="21"/>
      <c r="DZ207" s="21"/>
      <c r="EA207" s="21"/>
      <c r="EB207" s="21"/>
      <c r="EC207" s="21"/>
      <c r="ED207" s="21"/>
      <c r="EE207" s="21"/>
      <c r="EF207" s="21"/>
      <c r="EG207" s="21"/>
      <c r="EH207" s="21"/>
      <c r="EI207" s="21"/>
      <c r="EJ207" s="21"/>
      <c r="EK207" s="21"/>
      <c r="EL207" s="21"/>
      <c r="EM207" s="21"/>
      <c r="EN207" s="21"/>
      <c r="EO207" s="21"/>
      <c r="EP207" s="21"/>
      <c r="EQ207" s="21"/>
      <c r="ER207" s="21"/>
      <c r="ES207" s="21"/>
      <c r="ET207" s="21"/>
      <c r="EU207" s="21"/>
      <c r="EV207" s="21"/>
      <c r="EW207" s="21"/>
      <c r="EX207" s="21"/>
      <c r="EY207" s="21"/>
      <c r="EZ207" s="21"/>
      <c r="FA207" s="21"/>
      <c r="FB207" s="21"/>
      <c r="FC207" s="21"/>
      <c r="FD207" s="21"/>
      <c r="FE207" s="21"/>
      <c r="FF207" s="21"/>
      <c r="FG207" s="21"/>
      <c r="FH207" s="21"/>
      <c r="FI207" s="21"/>
      <c r="FJ207" s="21"/>
      <c r="FK207" s="21"/>
      <c r="FL207" s="21"/>
      <c r="FM207" s="21"/>
      <c r="FN207" s="21"/>
      <c r="FO207" s="21"/>
      <c r="FP207" s="21"/>
      <c r="FQ207" s="21"/>
      <c r="FR207" s="21"/>
      <c r="FS207" s="21"/>
      <c r="FT207" s="21"/>
      <c r="FU207" s="21"/>
      <c r="FV207" s="21"/>
      <c r="FW207" s="21"/>
      <c r="FX207" s="21"/>
      <c r="FY207" s="21"/>
      <c r="FZ207" s="21"/>
      <c r="GA207" s="21"/>
      <c r="GB207" s="21"/>
      <c r="GC207" s="21"/>
      <c r="GD207" s="21"/>
      <c r="GE207" s="21"/>
      <c r="GF207" s="21"/>
      <c r="GG207" s="21"/>
      <c r="GH207" s="21"/>
      <c r="GI207" s="21"/>
      <c r="GJ207" s="21"/>
      <c r="GK207" s="21"/>
      <c r="GL207" s="21"/>
      <c r="GM207" s="21"/>
      <c r="GN207" s="21"/>
      <c r="GO207" s="21"/>
      <c r="GP207" s="21"/>
      <c r="GQ207" s="21"/>
      <c r="GR207" s="21"/>
      <c r="GS207" s="21"/>
      <c r="GT207" s="21"/>
      <c r="GU207" s="21"/>
      <c r="GV207" s="21"/>
      <c r="GW207" s="21"/>
      <c r="GX207" s="21"/>
      <c r="GY207" s="21"/>
      <c r="GZ207" s="21"/>
      <c r="HA207" s="21"/>
      <c r="HB207" s="21"/>
      <c r="HC207" s="21"/>
      <c r="HD207" s="21"/>
      <c r="HE207" s="21"/>
      <c r="HF207" s="21"/>
      <c r="HG207" s="21"/>
      <c r="HH207" s="21"/>
      <c r="HI207" s="21"/>
      <c r="HJ207" s="21"/>
      <c r="HK207" s="21"/>
      <c r="HL207" s="21"/>
      <c r="HM207" s="21"/>
      <c r="HN207" s="21"/>
      <c r="HO207" s="21"/>
      <c r="HP207" s="21"/>
      <c r="HQ207" s="21"/>
      <c r="HR207" s="21"/>
      <c r="HS207" s="21"/>
      <c r="HT207" s="21"/>
      <c r="HU207" s="21"/>
      <c r="HV207" s="21"/>
      <c r="HW207" s="21"/>
      <c r="HX207" s="21"/>
      <c r="HY207" s="21"/>
      <c r="HZ207" s="21"/>
      <c r="IA207" s="21"/>
      <c r="IB207" s="21"/>
      <c r="IC207" s="21"/>
      <c r="ID207" s="21"/>
      <c r="IE207" s="21"/>
      <c r="IF207" s="21"/>
      <c r="IG207" s="21"/>
      <c r="IH207" s="21"/>
      <c r="II207" s="21"/>
      <c r="IJ207" s="21"/>
      <c r="IK207" s="21"/>
      <c r="IL207" s="21"/>
      <c r="IM207" s="21"/>
      <c r="IN207" s="21"/>
      <c r="IO207" s="21"/>
      <c r="IP207" s="21"/>
      <c r="IQ207" s="21"/>
      <c r="IR207" s="21"/>
      <c r="IS207" s="21"/>
      <c r="IT207" s="21"/>
      <c r="IU207" s="21"/>
      <c r="IV207" s="21"/>
      <c r="IW207" s="21"/>
      <c r="IX207" s="21"/>
      <c r="IY207" s="21"/>
      <c r="IZ207" s="21"/>
      <c r="JA207" s="21"/>
      <c r="JB207" s="21"/>
      <c r="JC207" s="21"/>
      <c r="JD207" s="21"/>
      <c r="JE207" s="21"/>
      <c r="JF207" s="21"/>
      <c r="JG207" s="21"/>
      <c r="JH207" s="21"/>
      <c r="JI207" s="21"/>
      <c r="JJ207" s="21"/>
      <c r="JK207" s="21"/>
      <c r="JL207" s="21"/>
      <c r="JM207" s="21"/>
      <c r="JN207" s="21"/>
      <c r="JO207" s="21"/>
      <c r="JP207" s="21"/>
      <c r="JQ207" s="21"/>
      <c r="JR207" s="21"/>
      <c r="JS207" s="21"/>
      <c r="JT207" s="21"/>
      <c r="JU207" s="21"/>
      <c r="JV207" s="21"/>
      <c r="JW207" s="21"/>
      <c r="JX207" s="21"/>
      <c r="JY207" s="21"/>
      <c r="JZ207" s="21"/>
      <c r="KA207" s="21"/>
      <c r="KB207" s="21"/>
      <c r="KC207" s="21"/>
      <c r="KD207" s="21"/>
      <c r="KE207" s="21"/>
      <c r="KF207" s="21"/>
      <c r="KG207" s="21"/>
      <c r="KH207" s="21"/>
      <c r="KI207" s="21"/>
      <c r="KJ207" s="21"/>
      <c r="KK207" s="21"/>
      <c r="KL207" s="21"/>
      <c r="KM207" s="21"/>
      <c r="KN207" s="21"/>
      <c r="KO207" s="21"/>
      <c r="KP207" s="21"/>
      <c r="KQ207" s="21"/>
      <c r="KR207" s="21"/>
      <c r="KS207" s="21"/>
      <c r="KT207" s="21"/>
      <c r="KU207" s="21"/>
      <c r="KV207" s="21"/>
      <c r="KW207" s="21"/>
      <c r="KX207" s="21"/>
      <c r="KY207" s="21"/>
      <c r="KZ207" s="21"/>
      <c r="LA207" s="21"/>
      <c r="LB207" s="21"/>
      <c r="LC207" s="21"/>
      <c r="LD207" s="21"/>
      <c r="LE207" s="21"/>
      <c r="LF207" s="21"/>
      <c r="LG207" s="21"/>
      <c r="LH207" s="21"/>
      <c r="LI207" s="21"/>
      <c r="LJ207" s="21"/>
      <c r="LK207" s="21"/>
      <c r="LL207" s="21"/>
      <c r="LM207" s="21"/>
      <c r="LN207" s="21"/>
      <c r="LO207" s="21"/>
      <c r="LP207" s="21"/>
      <c r="LQ207" s="21"/>
      <c r="LR207" s="21"/>
      <c r="LS207" s="21"/>
      <c r="LT207" s="21"/>
      <c r="LU207" s="21"/>
      <c r="LV207" s="21"/>
      <c r="LW207" s="21"/>
      <c r="LX207" s="21"/>
      <c r="LY207" s="21"/>
      <c r="LZ207" s="21"/>
      <c r="MA207" s="21"/>
      <c r="MB207" s="21"/>
      <c r="MC207" s="21"/>
      <c r="MD207" s="21"/>
      <c r="ME207" s="21"/>
      <c r="MF207" s="21"/>
      <c r="MG207" s="21"/>
      <c r="MH207" s="21"/>
      <c r="MI207" s="21"/>
      <c r="MJ207" s="21"/>
      <c r="MK207" s="21"/>
      <c r="ML207" s="21"/>
      <c r="MM207" s="21"/>
      <c r="MN207" s="21"/>
      <c r="MO207" s="21"/>
      <c r="MP207" s="21"/>
      <c r="MQ207" s="21"/>
      <c r="MR207" s="21"/>
      <c r="MS207" s="21"/>
      <c r="MT207" s="21"/>
      <c r="MU207" s="21"/>
      <c r="MV207" s="21"/>
      <c r="MW207" s="21"/>
      <c r="MX207" s="21"/>
      <c r="MY207" s="21"/>
      <c r="MZ207" s="21"/>
      <c r="NA207" s="21"/>
      <c r="NB207" s="21"/>
      <c r="NC207" s="21"/>
      <c r="ND207" s="21"/>
      <c r="NE207" s="21"/>
      <c r="NF207" s="21"/>
      <c r="NG207" s="21"/>
      <c r="NH207" s="21"/>
      <c r="NI207" s="21"/>
      <c r="NJ207" s="21"/>
      <c r="NK207" s="21"/>
      <c r="NL207" s="21"/>
      <c r="NM207" s="21"/>
      <c r="NN207" s="21"/>
      <c r="NO207" s="21"/>
      <c r="NP207" s="21"/>
      <c r="NQ207" s="21"/>
      <c r="NR207" s="21"/>
      <c r="NS207" s="21"/>
      <c r="NT207" s="21"/>
      <c r="NU207" s="21"/>
      <c r="NV207" s="21"/>
      <c r="NW207" s="21"/>
      <c r="NX207" s="21"/>
      <c r="NY207" s="21"/>
      <c r="NZ207" s="21"/>
      <c r="OA207" s="21"/>
      <c r="OB207" s="21"/>
      <c r="OC207" s="21"/>
      <c r="OD207" s="21"/>
      <c r="OE207" s="21"/>
      <c r="OF207" s="21"/>
      <c r="OG207" s="21"/>
      <c r="OH207" s="21"/>
      <c r="OI207" s="21"/>
      <c r="OJ207" s="21"/>
      <c r="OK207" s="21"/>
      <c r="OL207" s="21"/>
      <c r="OM207" s="21"/>
      <c r="ON207" s="21"/>
      <c r="OO207" s="21"/>
      <c r="OP207" s="21"/>
      <c r="OQ207" s="21"/>
      <c r="OR207" s="21"/>
      <c r="OS207" s="21"/>
      <c r="OT207" s="21"/>
      <c r="OU207" s="21"/>
      <c r="OV207" s="21"/>
      <c r="OW207" s="21"/>
      <c r="OX207" s="21"/>
      <c r="OY207" s="21"/>
      <c r="OZ207" s="21"/>
      <c r="PA207" s="21"/>
      <c r="PB207" s="21"/>
      <c r="PC207" s="21"/>
      <c r="PD207" s="21"/>
      <c r="PE207" s="21"/>
      <c r="PF207" s="21"/>
      <c r="PG207" s="21"/>
      <c r="PH207" s="21"/>
      <c r="PI207" s="21"/>
      <c r="PJ207" s="21"/>
      <c r="PK207" s="21"/>
      <c r="PL207" s="21"/>
      <c r="PM207" s="21"/>
      <c r="PN207" s="21"/>
      <c r="PO207" s="21"/>
      <c r="PP207" s="21"/>
      <c r="PQ207" s="21"/>
      <c r="PR207" s="21"/>
      <c r="PS207" s="21"/>
      <c r="PT207" s="21"/>
      <c r="PU207" s="21"/>
      <c r="PV207" s="21"/>
      <c r="PW207" s="21"/>
      <c r="PX207" s="21"/>
      <c r="PY207" s="21"/>
      <c r="PZ207" s="21"/>
      <c r="QA207" s="21"/>
      <c r="QB207" s="21"/>
      <c r="QC207" s="21"/>
      <c r="QD207" s="21"/>
      <c r="QE207" s="21"/>
      <c r="QF207" s="21"/>
      <c r="QG207" s="21"/>
      <c r="QH207" s="21"/>
      <c r="QI207" s="21"/>
      <c r="QJ207" s="21"/>
      <c r="QK207" s="21"/>
      <c r="QL207" s="21"/>
      <c r="QM207" s="21"/>
      <c r="QN207" s="21"/>
      <c r="QO207" s="21"/>
      <c r="QP207" s="21"/>
      <c r="QQ207" s="21"/>
      <c r="QR207" s="21"/>
      <c r="QS207" s="21"/>
      <c r="QT207" s="21"/>
      <c r="QU207" s="21"/>
      <c r="QV207" s="21"/>
      <c r="QW207" s="21"/>
      <c r="QX207" s="21"/>
      <c r="QY207" s="21"/>
      <c r="QZ207" s="21"/>
      <c r="RA207" s="21"/>
      <c r="RB207" s="21"/>
      <c r="RC207" s="21"/>
      <c r="RD207" s="21"/>
      <c r="RE207" s="21"/>
      <c r="RF207" s="21"/>
      <c r="RG207" s="21"/>
      <c r="RH207" s="21"/>
      <c r="RI207" s="21"/>
      <c r="RJ207" s="21"/>
      <c r="RK207" s="21"/>
      <c r="RL207" s="21"/>
      <c r="RM207" s="21"/>
      <c r="RN207" s="21"/>
      <c r="RO207" s="21"/>
      <c r="RP207" s="21"/>
      <c r="RQ207" s="21"/>
      <c r="RR207" s="21"/>
      <c r="RS207" s="21"/>
      <c r="RT207" s="21"/>
      <c r="RU207" s="21"/>
      <c r="RV207" s="21"/>
      <c r="RW207" s="21"/>
      <c r="RX207" s="21"/>
      <c r="RY207" s="21"/>
      <c r="RZ207" s="21"/>
      <c r="SA207" s="21"/>
      <c r="SB207" s="21"/>
      <c r="SC207" s="21"/>
      <c r="SD207" s="21"/>
      <c r="SE207" s="21"/>
      <c r="SF207" s="21"/>
      <c r="SG207" s="21"/>
      <c r="SH207" s="21"/>
      <c r="SI207" s="21"/>
      <c r="SJ207" s="21"/>
      <c r="SK207" s="21"/>
      <c r="SL207" s="21"/>
      <c r="SM207" s="21"/>
      <c r="SN207" s="21"/>
      <c r="SO207" s="21"/>
      <c r="SP207" s="21"/>
      <c r="SQ207" s="21"/>
      <c r="SR207" s="21"/>
      <c r="SS207" s="21"/>
      <c r="ST207" s="21"/>
      <c r="SU207" s="21"/>
      <c r="SV207" s="21"/>
      <c r="SW207" s="21"/>
      <c r="SX207" s="21"/>
      <c r="SY207" s="21"/>
      <c r="SZ207" s="21"/>
      <c r="TA207" s="21"/>
      <c r="TB207" s="21"/>
      <c r="TC207" s="21"/>
      <c r="TD207" s="21"/>
      <c r="TE207" s="21"/>
      <c r="TF207" s="21"/>
      <c r="TG207" s="21"/>
      <c r="TH207" s="21"/>
      <c r="TI207" s="21"/>
      <c r="TJ207" s="21"/>
      <c r="TK207" s="21"/>
      <c r="TL207" s="21"/>
      <c r="TM207" s="21"/>
      <c r="TN207" s="21"/>
      <c r="TO207" s="21"/>
      <c r="TP207" s="21"/>
      <c r="TQ207" s="21"/>
      <c r="TR207" s="21"/>
      <c r="TS207" s="21"/>
      <c r="TT207" s="21"/>
      <c r="TU207" s="21"/>
      <c r="TV207" s="21"/>
      <c r="TW207" s="21"/>
      <c r="TX207" s="21"/>
      <c r="TY207" s="21"/>
      <c r="TZ207" s="21"/>
      <c r="UA207" s="21"/>
      <c r="UB207" s="21"/>
      <c r="UC207" s="21"/>
      <c r="UD207" s="21"/>
      <c r="UE207" s="21"/>
      <c r="UF207" s="21"/>
      <c r="UG207" s="21"/>
      <c r="UH207" s="21"/>
      <c r="UI207" s="21"/>
      <c r="UJ207" s="21"/>
      <c r="UK207" s="21"/>
      <c r="UL207" s="21"/>
      <c r="UM207" s="21"/>
      <c r="UN207" s="21"/>
      <c r="UO207" s="21"/>
      <c r="UP207" s="21"/>
      <c r="UQ207" s="21"/>
      <c r="UR207" s="21"/>
      <c r="US207" s="21"/>
      <c r="UT207" s="21"/>
      <c r="UU207" s="21"/>
      <c r="UV207" s="21"/>
      <c r="UW207" s="21"/>
      <c r="UX207" s="21"/>
      <c r="UY207" s="21"/>
      <c r="UZ207" s="21"/>
      <c r="VA207" s="21"/>
      <c r="VB207" s="21"/>
      <c r="VC207" s="21"/>
      <c r="VD207" s="21"/>
      <c r="VE207" s="21"/>
      <c r="VF207" s="21"/>
      <c r="VG207" s="21"/>
      <c r="VH207" s="21"/>
      <c r="VI207" s="21"/>
      <c r="VJ207" s="21"/>
      <c r="VK207" s="21"/>
      <c r="VL207" s="21"/>
      <c r="VM207" s="21"/>
      <c r="VN207" s="21"/>
      <c r="VO207" s="21"/>
      <c r="VP207" s="21"/>
      <c r="VQ207" s="21"/>
      <c r="VR207" s="21"/>
      <c r="VS207" s="21"/>
      <c r="VT207" s="21"/>
      <c r="VU207" s="21"/>
      <c r="VV207" s="21"/>
      <c r="VW207" s="21"/>
      <c r="VX207" s="21"/>
      <c r="VY207" s="21"/>
      <c r="VZ207" s="21"/>
      <c r="WA207" s="21"/>
      <c r="WB207" s="21"/>
      <c r="WC207" s="21"/>
      <c r="WD207" s="21"/>
      <c r="WE207" s="21"/>
      <c r="WF207" s="21"/>
      <c r="WG207" s="21"/>
      <c r="WH207" s="21"/>
      <c r="WI207" s="21"/>
      <c r="WJ207" s="21"/>
      <c r="WK207" s="21"/>
      <c r="WL207" s="21"/>
      <c r="WM207" s="21"/>
      <c r="WN207" s="21"/>
      <c r="WO207" s="21"/>
      <c r="WP207" s="21"/>
      <c r="WQ207" s="21"/>
      <c r="WR207" s="21"/>
      <c r="WS207" s="21"/>
      <c r="WT207" s="21"/>
      <c r="WU207" s="21"/>
      <c r="WV207" s="21"/>
      <c r="WW207" s="21"/>
      <c r="WX207" s="21"/>
      <c r="WY207" s="21"/>
      <c r="WZ207" s="21"/>
      <c r="XA207" s="21"/>
      <c r="XB207" s="21"/>
      <c r="XC207" s="21"/>
      <c r="XD207" s="21"/>
      <c r="XE207" s="21"/>
      <c r="XF207" s="21"/>
      <c r="XG207" s="21"/>
      <c r="XH207" s="21"/>
      <c r="XI207" s="21"/>
      <c r="XJ207" s="21"/>
      <c r="XK207" s="21"/>
      <c r="XL207" s="21"/>
      <c r="XM207" s="21"/>
      <c r="XN207" s="21"/>
      <c r="XO207" s="21"/>
      <c r="XP207" s="21"/>
      <c r="XQ207" s="21"/>
      <c r="XR207" s="21"/>
      <c r="XS207" s="21"/>
      <c r="XT207" s="21"/>
      <c r="XU207" s="21"/>
      <c r="XV207" s="21"/>
      <c r="XW207" s="21"/>
      <c r="XX207" s="21"/>
      <c r="XY207" s="21"/>
      <c r="XZ207" s="21"/>
      <c r="YA207" s="21"/>
      <c r="YB207" s="21"/>
      <c r="YC207" s="21"/>
      <c r="YD207" s="21"/>
      <c r="YE207" s="21"/>
      <c r="YF207" s="21"/>
      <c r="YG207" s="21"/>
      <c r="YH207" s="21"/>
      <c r="YI207" s="21"/>
      <c r="YJ207" s="21"/>
      <c r="YK207" s="21"/>
      <c r="YL207" s="21"/>
      <c r="YM207" s="21"/>
      <c r="YN207" s="21"/>
      <c r="YO207" s="21"/>
      <c r="YP207" s="21"/>
      <c r="YQ207" s="21"/>
      <c r="YR207" s="21"/>
      <c r="YS207" s="21"/>
      <c r="YT207" s="21"/>
      <c r="YU207" s="21"/>
      <c r="YV207" s="21"/>
      <c r="YW207" s="21"/>
      <c r="YX207" s="21"/>
      <c r="YY207" s="21"/>
      <c r="YZ207" s="21"/>
      <c r="ZA207" s="21"/>
      <c r="ZB207" s="21"/>
      <c r="ZC207" s="21"/>
      <c r="ZD207" s="21"/>
      <c r="ZE207" s="21"/>
      <c r="ZF207" s="21"/>
      <c r="ZG207" s="21"/>
      <c r="ZH207" s="21"/>
      <c r="ZI207" s="21"/>
      <c r="ZJ207" s="21"/>
      <c r="ZK207" s="21"/>
      <c r="ZL207" s="21"/>
      <c r="ZM207" s="21"/>
      <c r="ZN207" s="21"/>
      <c r="ZO207" s="21"/>
      <c r="ZP207" s="21"/>
      <c r="ZQ207" s="21"/>
      <c r="ZR207" s="21"/>
      <c r="ZS207" s="21"/>
      <c r="ZT207" s="21"/>
      <c r="ZU207" s="21"/>
      <c r="ZV207" s="21"/>
      <c r="ZW207" s="21"/>
      <c r="ZX207" s="21"/>
      <c r="ZY207" s="21"/>
      <c r="ZZ207" s="21"/>
      <c r="AAA207" s="21"/>
      <c r="AAB207" s="21"/>
      <c r="AAC207" s="21"/>
      <c r="AAD207" s="21"/>
      <c r="AAE207" s="21"/>
      <c r="AAF207" s="21"/>
      <c r="AAG207" s="21"/>
      <c r="AAH207" s="21"/>
      <c r="AAI207" s="21"/>
      <c r="AAJ207" s="21"/>
      <c r="AAK207" s="21"/>
      <c r="AAL207" s="21"/>
      <c r="AAM207" s="21"/>
      <c r="AAN207" s="21"/>
      <c r="AAO207" s="21"/>
      <c r="AAP207" s="21"/>
      <c r="AAQ207" s="21"/>
      <c r="AAR207" s="21"/>
      <c r="AAS207" s="21"/>
      <c r="AAT207" s="21"/>
      <c r="AAU207" s="21"/>
      <c r="AAV207" s="21"/>
      <c r="AAW207" s="21"/>
      <c r="AAX207" s="21"/>
      <c r="AAY207" s="21"/>
      <c r="AAZ207" s="21"/>
      <c r="ABA207" s="21"/>
      <c r="ABB207" s="21"/>
      <c r="ABC207" s="21"/>
      <c r="ABD207" s="21"/>
      <c r="ABE207" s="21"/>
      <c r="ABF207" s="21"/>
      <c r="ABG207" s="21"/>
      <c r="ABH207" s="21"/>
      <c r="ABI207" s="21"/>
      <c r="ABJ207" s="21"/>
      <c r="ABK207" s="21"/>
      <c r="ABL207" s="21"/>
      <c r="ABM207" s="21"/>
      <c r="ABN207" s="21"/>
      <c r="ABO207" s="21"/>
      <c r="ABP207" s="21"/>
      <c r="ABQ207" s="21"/>
      <c r="ABR207" s="21"/>
      <c r="ABS207" s="21"/>
      <c r="ABT207" s="21"/>
      <c r="ABU207" s="21"/>
      <c r="ABV207" s="21"/>
      <c r="ABW207" s="21"/>
      <c r="ABX207" s="21"/>
      <c r="ABY207" s="21"/>
      <c r="ABZ207" s="21"/>
      <c r="ACA207" s="21"/>
      <c r="ACB207" s="21"/>
      <c r="ACC207" s="21"/>
      <c r="ACD207" s="21"/>
      <c r="ACE207" s="21"/>
      <c r="ACF207" s="21"/>
      <c r="ACG207" s="21"/>
      <c r="ACH207" s="21"/>
      <c r="ACI207" s="21"/>
      <c r="ACJ207" s="21"/>
      <c r="ACK207" s="21"/>
      <c r="ACL207" s="21"/>
      <c r="ACM207" s="21"/>
      <c r="ACN207" s="21"/>
      <c r="ACO207" s="21"/>
      <c r="ACP207" s="21"/>
      <c r="ACQ207" s="21"/>
      <c r="ACR207" s="21"/>
      <c r="ACS207" s="21"/>
      <c r="ACT207" s="21"/>
      <c r="ACU207" s="21"/>
      <c r="ACV207" s="21"/>
      <c r="ACW207" s="21"/>
      <c r="ACX207" s="21"/>
      <c r="ACY207" s="21"/>
      <c r="ACZ207" s="21"/>
      <c r="ADA207" s="21"/>
      <c r="ADB207" s="21"/>
      <c r="ADC207" s="21"/>
      <c r="ADD207" s="21"/>
      <c r="ADE207" s="21"/>
      <c r="ADF207" s="21"/>
      <c r="ADG207" s="21"/>
      <c r="ADH207" s="21"/>
      <c r="ADI207" s="21"/>
      <c r="ADJ207" s="21"/>
      <c r="ADK207" s="21"/>
      <c r="ADL207" s="21"/>
      <c r="ADM207" s="21"/>
      <c r="ADN207" s="21"/>
      <c r="ADO207" s="21"/>
      <c r="ADP207" s="21"/>
      <c r="ADQ207" s="21"/>
      <c r="ADR207" s="21"/>
      <c r="ADS207" s="21"/>
      <c r="ADT207" s="21"/>
      <c r="ADU207" s="21"/>
      <c r="ADV207" s="21"/>
      <c r="ADW207" s="21"/>
      <c r="ADX207" s="21"/>
      <c r="ADY207" s="21"/>
      <c r="ADZ207" s="21"/>
      <c r="AEA207" s="21"/>
      <c r="AEB207" s="21"/>
      <c r="AEC207" s="21"/>
      <c r="AED207" s="21"/>
      <c r="AEE207" s="21"/>
      <c r="AEF207" s="21"/>
      <c r="AEG207" s="21"/>
      <c r="AEH207" s="21"/>
      <c r="AEI207" s="21"/>
      <c r="AEJ207" s="21"/>
      <c r="AEK207" s="21"/>
      <c r="AEL207" s="21"/>
      <c r="AEM207" s="21"/>
      <c r="AEN207" s="21"/>
      <c r="AEO207" s="21"/>
      <c r="AEP207" s="21"/>
      <c r="AEQ207" s="21"/>
      <c r="AER207" s="21"/>
      <c r="AES207" s="21"/>
      <c r="AET207" s="21"/>
      <c r="AEU207" s="21"/>
      <c r="AEV207" s="21"/>
      <c r="AEW207" s="21"/>
      <c r="AEX207" s="21"/>
      <c r="AEY207" s="21"/>
      <c r="AEZ207" s="21"/>
      <c r="AFA207" s="21"/>
      <c r="AFB207" s="21"/>
      <c r="AFC207" s="21"/>
      <c r="AFD207" s="21"/>
      <c r="AFE207" s="21"/>
      <c r="AFF207" s="21"/>
      <c r="AFG207" s="21"/>
      <c r="AFH207" s="21"/>
      <c r="AFI207" s="21"/>
      <c r="AFJ207" s="21"/>
      <c r="AFK207" s="21"/>
      <c r="AFL207" s="21"/>
      <c r="AFM207" s="21"/>
      <c r="AFN207" s="21"/>
      <c r="AFO207" s="21"/>
      <c r="AFP207" s="21"/>
      <c r="AFQ207" s="21"/>
      <c r="AFR207" s="21"/>
      <c r="AFS207" s="21"/>
      <c r="AFT207" s="21"/>
      <c r="AFU207" s="21"/>
      <c r="AFV207" s="21"/>
      <c r="AFW207" s="21"/>
      <c r="AFX207" s="21"/>
      <c r="AFY207" s="21"/>
      <c r="AFZ207" s="21"/>
      <c r="AGA207" s="21"/>
      <c r="AGB207" s="21"/>
      <c r="AGC207" s="21"/>
      <c r="AGD207" s="21"/>
      <c r="AGE207" s="21"/>
      <c r="AGF207" s="21"/>
      <c r="AGG207" s="21"/>
      <c r="AGH207" s="21"/>
      <c r="AGI207" s="21"/>
      <c r="AGJ207" s="21"/>
      <c r="AGK207" s="21"/>
      <c r="AGL207" s="21"/>
      <c r="AGM207" s="21"/>
      <c r="AGN207" s="21"/>
      <c r="AGO207" s="21"/>
      <c r="AGP207" s="21"/>
      <c r="AGQ207" s="21"/>
      <c r="AGR207" s="21"/>
      <c r="AGS207" s="21"/>
      <c r="AGT207" s="21"/>
      <c r="AGU207" s="21"/>
      <c r="AGV207" s="21"/>
      <c r="AGW207" s="21"/>
      <c r="AGX207" s="21"/>
      <c r="AGY207" s="21"/>
      <c r="AGZ207" s="21"/>
      <c r="AHA207" s="21"/>
      <c r="AHB207" s="21"/>
      <c r="AHC207" s="21"/>
      <c r="AHD207" s="21"/>
      <c r="AHE207" s="21"/>
      <c r="AHF207" s="21"/>
      <c r="AHG207" s="21"/>
      <c r="AHH207" s="21"/>
      <c r="AHI207" s="21"/>
      <c r="AHJ207" s="21"/>
      <c r="AHK207" s="21"/>
      <c r="AHL207" s="21"/>
      <c r="AHM207" s="21"/>
      <c r="AHN207" s="21"/>
      <c r="AHO207" s="21"/>
      <c r="AHP207" s="21"/>
      <c r="AHQ207" s="21"/>
      <c r="AHR207" s="21"/>
      <c r="AHS207" s="21"/>
      <c r="AHT207" s="21"/>
      <c r="AHU207" s="21"/>
      <c r="AHV207" s="21"/>
      <c r="AHW207" s="21"/>
      <c r="AHX207" s="21"/>
      <c r="AHY207" s="21"/>
      <c r="AHZ207" s="21"/>
      <c r="AIA207" s="21"/>
      <c r="AIB207" s="21"/>
      <c r="AIC207" s="21"/>
      <c r="AID207" s="21"/>
      <c r="AIE207" s="21"/>
      <c r="AIF207" s="21"/>
      <c r="AIG207" s="21"/>
      <c r="AIH207" s="21"/>
      <c r="AII207" s="21"/>
      <c r="AIJ207" s="21"/>
      <c r="AIK207" s="21"/>
      <c r="AIL207" s="21"/>
      <c r="AIM207" s="21"/>
      <c r="AIN207" s="21"/>
      <c r="AIO207" s="21"/>
      <c r="AIP207" s="21"/>
      <c r="AIQ207" s="21"/>
      <c r="AIR207" s="21"/>
      <c r="AIS207" s="21"/>
      <c r="AIT207" s="21"/>
      <c r="AIU207" s="21"/>
      <c r="AIV207" s="21"/>
      <c r="AIW207" s="21"/>
      <c r="AIX207" s="21"/>
      <c r="AIY207" s="21"/>
      <c r="AIZ207" s="21"/>
      <c r="AJA207" s="21"/>
      <c r="AJB207" s="21"/>
      <c r="AJC207" s="21"/>
      <c r="AJD207" s="21"/>
      <c r="AJE207" s="21"/>
      <c r="AJF207" s="21"/>
      <c r="AJG207" s="21"/>
      <c r="AJH207" s="21"/>
      <c r="AJI207" s="21"/>
      <c r="AJJ207" s="21"/>
      <c r="AJK207" s="21"/>
      <c r="AJL207" s="21"/>
      <c r="AJM207" s="21"/>
      <c r="AJN207" s="21"/>
      <c r="AJO207" s="21"/>
      <c r="AJP207" s="21"/>
      <c r="AJQ207" s="21"/>
      <c r="AJR207" s="21"/>
      <c r="AJS207" s="21"/>
      <c r="AJT207" s="21"/>
      <c r="AJU207" s="21"/>
      <c r="AJV207" s="21"/>
      <c r="AJW207" s="21"/>
      <c r="AJX207" s="21"/>
      <c r="AJY207" s="21"/>
      <c r="AJZ207" s="21"/>
      <c r="AKA207" s="21"/>
      <c r="AKB207" s="21"/>
      <c r="AKC207" s="21"/>
      <c r="AKD207" s="21"/>
      <c r="AKE207" s="21"/>
      <c r="AKF207" s="21"/>
      <c r="AKG207" s="21"/>
      <c r="AKH207" s="21"/>
      <c r="AKI207" s="21"/>
      <c r="AKJ207" s="21"/>
      <c r="AKK207" s="21"/>
      <c r="AKL207" s="21"/>
      <c r="AKM207" s="21"/>
      <c r="AKN207" s="21"/>
      <c r="AKO207" s="21"/>
      <c r="AKP207" s="21"/>
      <c r="AKQ207" s="21"/>
      <c r="AKR207" s="21"/>
      <c r="AKS207" s="21"/>
      <c r="AKT207" s="21"/>
      <c r="AKU207" s="21"/>
      <c r="AKV207" s="21"/>
      <c r="AKW207" s="21"/>
      <c r="AKX207" s="21"/>
      <c r="AKY207" s="21"/>
      <c r="AKZ207" s="21"/>
      <c r="ALA207" s="21"/>
      <c r="ALB207" s="21"/>
      <c r="ALC207" s="21"/>
      <c r="ALD207" s="21"/>
      <c r="ALE207" s="21"/>
      <c r="ALF207" s="21"/>
      <c r="ALG207" s="21"/>
      <c r="ALH207" s="21"/>
      <c r="ALI207" s="21"/>
      <c r="ALJ207" s="21"/>
      <c r="ALK207" s="21"/>
      <c r="ALL207" s="21"/>
      <c r="ALM207" s="21"/>
      <c r="ALN207" s="21"/>
      <c r="ALO207" s="21"/>
      <c r="ALP207" s="21"/>
      <c r="ALQ207" s="21"/>
      <c r="ALR207" s="21"/>
      <c r="ALS207" s="21"/>
      <c r="ALT207" s="21"/>
      <c r="ALU207" s="21"/>
      <c r="ALV207" s="21"/>
      <c r="ALW207" s="21"/>
      <c r="ALX207" s="21"/>
      <c r="ALY207" s="21"/>
      <c r="ALZ207" s="21"/>
      <c r="AMA207" s="21"/>
      <c r="AMB207" s="21"/>
      <c r="AMC207" s="21"/>
      <c r="AMD207" s="21"/>
      <c r="AME207" s="21"/>
      <c r="AMF207" s="21"/>
      <c r="AMG207" s="21"/>
      <c r="AMH207" s="21"/>
      <c r="AMI207" s="21"/>
      <c r="AMJ207" s="21"/>
      <c r="AMK207" s="21"/>
      <c r="AML207" s="21"/>
      <c r="AMM207" s="21"/>
      <c r="AMN207" s="21"/>
      <c r="AMO207" s="21"/>
      <c r="AMP207" s="21"/>
      <c r="AMQ207" s="21"/>
      <c r="AMR207" s="21"/>
      <c r="AMS207" s="21"/>
      <c r="AMT207" s="21"/>
      <c r="AMU207" s="21"/>
      <c r="AMV207" s="21"/>
      <c r="AMW207" s="21"/>
      <c r="AMX207" s="21"/>
      <c r="AMY207" s="21"/>
      <c r="AMZ207" s="21"/>
      <c r="ANA207" s="21"/>
      <c r="ANB207" s="21"/>
      <c r="ANC207" s="21"/>
      <c r="AND207" s="21"/>
      <c r="ANE207" s="21"/>
      <c r="ANF207" s="21"/>
      <c r="ANG207" s="21"/>
      <c r="ANH207" s="21"/>
      <c r="ANI207" s="21"/>
      <c r="ANJ207" s="21"/>
      <c r="ANK207" s="21"/>
      <c r="ANL207" s="21"/>
      <c r="ANM207" s="21"/>
      <c r="ANN207" s="21"/>
      <c r="ANO207" s="21"/>
      <c r="ANP207" s="21"/>
      <c r="ANQ207" s="21"/>
      <c r="ANR207" s="21"/>
      <c r="ANS207" s="21"/>
      <c r="ANT207" s="21"/>
      <c r="ANU207" s="21"/>
      <c r="ANV207" s="21"/>
      <c r="ANW207" s="21"/>
      <c r="ANX207" s="21"/>
      <c r="ANY207" s="21"/>
      <c r="ANZ207" s="21"/>
      <c r="AOA207" s="21"/>
      <c r="AOB207" s="21"/>
      <c r="AOC207" s="21"/>
      <c r="AOD207" s="21"/>
      <c r="AOE207" s="21"/>
      <c r="AOF207" s="21"/>
      <c r="AOG207" s="21"/>
      <c r="AOH207" s="21"/>
      <c r="AOI207" s="21"/>
      <c r="AOJ207" s="21"/>
      <c r="AOK207" s="21"/>
      <c r="AOL207" s="21"/>
      <c r="AOM207" s="21"/>
      <c r="AON207" s="21"/>
      <c r="AOO207" s="21"/>
      <c r="AOP207" s="21"/>
      <c r="AOQ207" s="21"/>
      <c r="AOR207" s="21"/>
      <c r="AOS207" s="21"/>
      <c r="AOT207" s="21"/>
      <c r="AOU207" s="21"/>
      <c r="AOV207" s="21"/>
      <c r="AOW207" s="21"/>
      <c r="AOX207" s="21"/>
      <c r="AOY207" s="21"/>
      <c r="AOZ207" s="21"/>
      <c r="APA207" s="21"/>
      <c r="APB207" s="21"/>
      <c r="APC207" s="21"/>
      <c r="APD207" s="21"/>
      <c r="APE207" s="21"/>
      <c r="APF207" s="21"/>
      <c r="APG207" s="21"/>
      <c r="APH207" s="21"/>
      <c r="API207" s="21"/>
      <c r="APJ207" s="21"/>
      <c r="APK207" s="21"/>
      <c r="APL207" s="21"/>
      <c r="APM207" s="21"/>
      <c r="APN207" s="21"/>
      <c r="APO207" s="21"/>
      <c r="APP207" s="21"/>
      <c r="APQ207" s="21"/>
      <c r="APR207" s="21"/>
      <c r="APS207" s="21"/>
      <c r="APT207" s="21"/>
      <c r="APU207" s="21"/>
      <c r="APV207" s="21"/>
      <c r="APW207" s="21"/>
      <c r="APX207" s="21"/>
      <c r="APY207" s="21"/>
      <c r="APZ207" s="21"/>
      <c r="AQA207" s="21"/>
      <c r="AQB207" s="21"/>
      <c r="AQC207" s="21"/>
      <c r="AQD207" s="21"/>
      <c r="AQE207" s="21"/>
      <c r="AQF207" s="21"/>
      <c r="AQG207" s="21"/>
      <c r="AQH207" s="21"/>
      <c r="AQI207" s="21"/>
      <c r="AQJ207" s="21"/>
      <c r="AQK207" s="21"/>
      <c r="AQL207" s="21"/>
      <c r="AQM207" s="21"/>
      <c r="AQN207" s="21"/>
      <c r="AQO207" s="21"/>
      <c r="AQP207" s="21"/>
      <c r="AQQ207" s="21"/>
      <c r="AQR207" s="21"/>
      <c r="AQS207" s="21"/>
      <c r="AQT207" s="21"/>
      <c r="AQU207" s="21"/>
      <c r="AQV207" s="21"/>
      <c r="AQW207" s="21"/>
      <c r="AQX207" s="21"/>
      <c r="AQY207" s="21"/>
      <c r="AQZ207" s="21"/>
      <c r="ARA207" s="21"/>
      <c r="ARB207" s="21"/>
      <c r="ARC207" s="21"/>
      <c r="ARD207" s="21"/>
      <c r="ARE207" s="21"/>
      <c r="ARF207" s="21"/>
      <c r="ARG207" s="21"/>
      <c r="ARH207" s="21"/>
      <c r="ARI207" s="21"/>
      <c r="ARJ207" s="21"/>
      <c r="ARK207" s="21"/>
      <c r="ARL207" s="21"/>
      <c r="ARM207" s="21"/>
      <c r="ARN207" s="21"/>
      <c r="ARO207" s="21"/>
      <c r="ARP207" s="21"/>
      <c r="ARQ207" s="21"/>
      <c r="ARR207" s="21"/>
      <c r="ARS207" s="21"/>
      <c r="ART207" s="21"/>
      <c r="ARU207" s="21"/>
      <c r="ARV207" s="21"/>
      <c r="ARW207" s="21"/>
      <c r="ARX207" s="21"/>
      <c r="ARY207" s="21"/>
      <c r="ARZ207" s="21"/>
      <c r="ASA207" s="21"/>
      <c r="ASB207" s="21"/>
      <c r="ASC207" s="21"/>
      <c r="ASD207" s="21"/>
      <c r="ASE207" s="21"/>
      <c r="ASF207" s="21"/>
      <c r="ASG207" s="21"/>
      <c r="ASH207" s="21"/>
      <c r="ASI207" s="21"/>
      <c r="ASJ207" s="21"/>
      <c r="ASK207" s="21"/>
      <c r="ASL207" s="21"/>
      <c r="ASM207" s="21"/>
      <c r="ASN207" s="21"/>
      <c r="ASO207" s="21"/>
      <c r="ASP207" s="21"/>
      <c r="ASQ207" s="21"/>
      <c r="ASR207" s="21"/>
      <c r="ASS207" s="21"/>
      <c r="AST207" s="21"/>
      <c r="ASU207" s="21"/>
      <c r="ASV207" s="21"/>
      <c r="ASW207" s="21"/>
      <c r="ASX207" s="21"/>
      <c r="ASY207" s="21"/>
      <c r="ASZ207" s="21"/>
      <c r="ATA207" s="21"/>
      <c r="ATB207" s="21"/>
      <c r="ATC207" s="21"/>
      <c r="ATD207" s="21"/>
      <c r="ATE207" s="21"/>
      <c r="ATF207" s="21"/>
      <c r="ATG207" s="21"/>
      <c r="ATH207" s="21"/>
      <c r="ATI207" s="21"/>
      <c r="ATJ207" s="21"/>
      <c r="ATK207" s="21"/>
      <c r="ATL207" s="21"/>
      <c r="ATM207" s="21"/>
      <c r="ATN207" s="21"/>
      <c r="ATO207" s="21"/>
      <c r="ATP207" s="21"/>
      <c r="ATQ207" s="21"/>
      <c r="ATR207" s="21"/>
      <c r="ATS207" s="21"/>
      <c r="ATT207" s="21"/>
      <c r="ATU207" s="21"/>
      <c r="ATV207" s="21"/>
      <c r="ATW207" s="21"/>
      <c r="ATX207" s="21"/>
      <c r="ATY207" s="21"/>
      <c r="ATZ207" s="21"/>
      <c r="AUA207" s="21"/>
      <c r="AUB207" s="21"/>
      <c r="AUC207" s="21"/>
      <c r="AUD207" s="21"/>
      <c r="AUE207" s="21"/>
      <c r="AUF207" s="21"/>
      <c r="AUG207" s="21"/>
      <c r="AUH207" s="21"/>
      <c r="AUI207" s="21"/>
      <c r="AUJ207" s="21"/>
      <c r="AUK207" s="21"/>
      <c r="AUL207" s="21"/>
      <c r="AUM207" s="21"/>
      <c r="AUN207" s="21"/>
      <c r="AUO207" s="21"/>
      <c r="AUP207" s="21"/>
      <c r="AUQ207" s="21"/>
      <c r="AUR207" s="21"/>
      <c r="AUS207" s="21"/>
      <c r="AUT207" s="21"/>
      <c r="AUU207" s="21"/>
      <c r="AUV207" s="21"/>
      <c r="AUW207" s="21"/>
      <c r="AUX207" s="21"/>
      <c r="AUY207" s="21"/>
      <c r="AUZ207" s="21"/>
      <c r="AVA207" s="21"/>
      <c r="AVB207" s="21"/>
      <c r="AVC207" s="21"/>
      <c r="AVD207" s="21"/>
      <c r="AVE207" s="21"/>
      <c r="AVF207" s="21"/>
      <c r="AVG207" s="21"/>
      <c r="AVH207" s="21"/>
      <c r="AVI207" s="21"/>
      <c r="AVJ207" s="21"/>
      <c r="AVK207" s="21"/>
      <c r="AVL207" s="21"/>
      <c r="AVM207" s="21"/>
      <c r="AVN207" s="21"/>
      <c r="AVO207" s="21"/>
      <c r="AVP207" s="21"/>
      <c r="AVQ207" s="21"/>
      <c r="AVR207" s="21"/>
      <c r="AVS207" s="21"/>
      <c r="AVT207" s="21"/>
      <c r="AVU207" s="21"/>
      <c r="AVV207" s="21"/>
      <c r="AVW207" s="21"/>
      <c r="AVX207" s="21"/>
      <c r="AVY207" s="21"/>
      <c r="AVZ207" s="21"/>
      <c r="AWA207" s="21"/>
      <c r="AWB207" s="21"/>
      <c r="AWC207" s="21"/>
      <c r="AWD207" s="21"/>
      <c r="AWE207" s="21"/>
      <c r="AWF207" s="21"/>
      <c r="AWG207" s="21"/>
      <c r="AWH207" s="21"/>
      <c r="AWI207" s="21"/>
      <c r="AWJ207" s="21"/>
      <c r="AWK207" s="21"/>
      <c r="AWL207" s="21"/>
      <c r="AWM207" s="21"/>
      <c r="AWN207" s="21"/>
      <c r="AWO207" s="21"/>
      <c r="AWP207" s="21"/>
      <c r="AWQ207" s="21"/>
      <c r="AWR207" s="21"/>
      <c r="AWS207" s="21"/>
      <c r="AWT207" s="21"/>
      <c r="AWU207" s="21"/>
      <c r="AWV207" s="21"/>
      <c r="AWW207" s="21"/>
      <c r="AWX207" s="21"/>
      <c r="AWY207" s="21"/>
      <c r="AWZ207" s="21"/>
      <c r="AXA207" s="21"/>
      <c r="AXB207" s="21"/>
      <c r="AXC207" s="21"/>
      <c r="AXD207" s="21"/>
      <c r="AXE207" s="21"/>
      <c r="AXF207" s="21"/>
      <c r="AXG207" s="21"/>
      <c r="AXH207" s="21"/>
      <c r="AXI207" s="21"/>
      <c r="AXJ207" s="21"/>
      <c r="AXK207" s="21"/>
      <c r="AXL207" s="21"/>
      <c r="AXM207" s="21"/>
      <c r="AXN207" s="21"/>
      <c r="AXO207" s="21"/>
      <c r="AXP207" s="21"/>
      <c r="AXQ207" s="21"/>
      <c r="AXR207" s="21"/>
      <c r="AXS207" s="21"/>
      <c r="AXT207" s="21"/>
      <c r="AXU207" s="21"/>
      <c r="AXV207" s="21"/>
      <c r="AXW207" s="21"/>
      <c r="AXX207" s="21"/>
      <c r="AXY207" s="21"/>
      <c r="AXZ207" s="21"/>
      <c r="AYA207" s="21"/>
      <c r="AYB207" s="21"/>
      <c r="AYC207" s="21"/>
      <c r="AYD207" s="21"/>
      <c r="AYE207" s="21"/>
      <c r="AYF207" s="21"/>
      <c r="AYG207" s="21"/>
      <c r="AYH207" s="21"/>
      <c r="AYI207" s="21"/>
      <c r="AYJ207" s="21"/>
      <c r="AYK207" s="21"/>
      <c r="AYL207" s="21"/>
      <c r="AYM207" s="21"/>
      <c r="AYN207" s="21"/>
      <c r="AYO207" s="21"/>
      <c r="AYP207" s="21"/>
      <c r="AYQ207" s="21"/>
      <c r="AYR207" s="21"/>
      <c r="AYS207" s="21"/>
      <c r="AYT207" s="21"/>
      <c r="AYU207" s="21"/>
      <c r="AYV207" s="21"/>
      <c r="AYW207" s="21"/>
      <c r="AYX207" s="21"/>
      <c r="AYY207" s="21"/>
      <c r="AYZ207" s="21"/>
      <c r="AZA207" s="21"/>
      <c r="AZB207" s="21"/>
      <c r="AZC207" s="21"/>
      <c r="AZD207" s="21"/>
      <c r="AZE207" s="21"/>
      <c r="AZF207" s="21"/>
      <c r="AZG207" s="21"/>
      <c r="AZH207" s="21"/>
      <c r="AZI207" s="21"/>
      <c r="AZJ207" s="21"/>
      <c r="AZK207" s="21"/>
      <c r="AZL207" s="21"/>
      <c r="AZM207" s="21"/>
      <c r="AZN207" s="21"/>
      <c r="AZO207" s="21"/>
      <c r="AZP207" s="21"/>
      <c r="AZQ207" s="21"/>
      <c r="AZR207" s="21"/>
      <c r="AZS207" s="21"/>
      <c r="AZT207" s="21"/>
      <c r="AZU207" s="21"/>
      <c r="AZV207" s="21"/>
      <c r="AZW207" s="21"/>
      <c r="AZX207" s="21"/>
      <c r="AZY207" s="21"/>
      <c r="AZZ207" s="21"/>
      <c r="BAA207" s="21"/>
      <c r="BAB207" s="21"/>
      <c r="BAC207" s="21"/>
      <c r="BAD207" s="21"/>
      <c r="BAE207" s="21"/>
      <c r="BAF207" s="21"/>
      <c r="BAG207" s="21"/>
      <c r="BAH207" s="21"/>
      <c r="BAI207" s="21"/>
      <c r="BAJ207" s="21"/>
      <c r="BAK207" s="21"/>
      <c r="BAL207" s="21"/>
      <c r="BAM207" s="21"/>
      <c r="BAN207" s="21"/>
      <c r="BAO207" s="21"/>
      <c r="BAP207" s="21"/>
      <c r="BAQ207" s="21"/>
      <c r="BAR207" s="21"/>
      <c r="BAS207" s="21"/>
      <c r="BAT207" s="21"/>
      <c r="BAU207" s="21"/>
      <c r="BAV207" s="21"/>
      <c r="BAW207" s="21"/>
      <c r="BAX207" s="21"/>
      <c r="BAY207" s="21"/>
      <c r="BAZ207" s="21"/>
      <c r="BBA207" s="21"/>
      <c r="BBB207" s="21"/>
      <c r="BBC207" s="21"/>
      <c r="BBD207" s="21"/>
      <c r="BBE207" s="21"/>
      <c r="BBF207" s="21"/>
      <c r="BBG207" s="21"/>
      <c r="BBH207" s="21"/>
      <c r="BBI207" s="21"/>
      <c r="BBJ207" s="21"/>
      <c r="BBK207" s="21"/>
      <c r="BBL207" s="21"/>
      <c r="BBM207" s="21"/>
      <c r="BBN207" s="21"/>
      <c r="BBO207" s="21"/>
      <c r="BBP207" s="21"/>
      <c r="BBQ207" s="21"/>
      <c r="BBR207" s="21"/>
      <c r="BBS207" s="21"/>
      <c r="BBT207" s="21"/>
      <c r="BBU207" s="21"/>
      <c r="BBV207" s="21"/>
      <c r="BBW207" s="21"/>
      <c r="BBX207" s="21"/>
      <c r="BBY207" s="21"/>
      <c r="BBZ207" s="21"/>
      <c r="BCA207" s="21"/>
      <c r="BCB207" s="21"/>
      <c r="BCC207" s="21"/>
      <c r="BCD207" s="21"/>
      <c r="BCE207" s="21"/>
      <c r="BCF207" s="21"/>
      <c r="BCG207" s="21"/>
      <c r="BCH207" s="21"/>
      <c r="BCI207" s="21"/>
      <c r="BCJ207" s="21"/>
      <c r="BCK207" s="21"/>
      <c r="BCL207" s="21"/>
      <c r="BCM207" s="21"/>
      <c r="BCN207" s="21"/>
      <c r="BCO207" s="21"/>
      <c r="BCP207" s="21"/>
      <c r="BCQ207" s="21"/>
      <c r="BCR207" s="21"/>
      <c r="BCS207" s="21"/>
      <c r="BCT207" s="21"/>
      <c r="BCU207" s="21"/>
      <c r="BCV207" s="21"/>
      <c r="BCW207" s="21"/>
      <c r="BCX207" s="21"/>
      <c r="BCY207" s="21"/>
      <c r="BCZ207" s="21"/>
      <c r="BDA207" s="21"/>
      <c r="BDB207" s="21"/>
      <c r="BDC207" s="21"/>
      <c r="BDD207" s="21"/>
      <c r="BDE207" s="21"/>
      <c r="BDF207" s="21"/>
      <c r="BDG207" s="21"/>
      <c r="BDH207" s="21"/>
      <c r="BDI207" s="21"/>
      <c r="BDJ207" s="21"/>
      <c r="BDK207" s="21"/>
      <c r="BDL207" s="21"/>
      <c r="BDM207" s="21"/>
      <c r="BDN207" s="21"/>
      <c r="BDO207" s="21"/>
      <c r="BDP207" s="21"/>
      <c r="BDQ207" s="21"/>
      <c r="BDR207" s="21"/>
      <c r="BDS207" s="21"/>
      <c r="BDT207" s="21"/>
      <c r="BDU207" s="21"/>
      <c r="BDV207" s="21"/>
      <c r="BDW207" s="21"/>
      <c r="BDX207" s="21"/>
      <c r="BDY207" s="21"/>
      <c r="BDZ207" s="21"/>
      <c r="BEA207" s="21"/>
      <c r="BEB207" s="21"/>
      <c r="BEC207" s="21"/>
      <c r="BED207" s="21"/>
      <c r="BEE207" s="21"/>
      <c r="BEF207" s="21"/>
      <c r="BEG207" s="21"/>
      <c r="BEH207" s="21"/>
      <c r="BEI207" s="21"/>
      <c r="BEJ207" s="21"/>
      <c r="BEK207" s="21"/>
      <c r="BEL207" s="21"/>
      <c r="BEM207" s="21"/>
      <c r="BEN207" s="21"/>
      <c r="BEO207" s="21"/>
      <c r="BEP207" s="21"/>
      <c r="BEQ207" s="21"/>
      <c r="BER207" s="21"/>
      <c r="BES207" s="21"/>
      <c r="BET207" s="21"/>
      <c r="BEU207" s="21"/>
      <c r="BEV207" s="21"/>
      <c r="BEW207" s="21"/>
      <c r="BEX207" s="21"/>
      <c r="BEY207" s="21"/>
      <c r="BEZ207" s="21"/>
      <c r="BFA207" s="21"/>
      <c r="BFB207" s="21"/>
      <c r="BFC207" s="21"/>
      <c r="BFD207" s="21"/>
      <c r="BFE207" s="21"/>
      <c r="BFF207" s="21"/>
      <c r="BFG207" s="21"/>
      <c r="BFH207" s="21"/>
      <c r="BFI207" s="21"/>
      <c r="BFJ207" s="21"/>
      <c r="BFK207" s="21"/>
      <c r="BFL207" s="21"/>
      <c r="BFM207" s="21"/>
      <c r="BFN207" s="21"/>
      <c r="BFO207" s="21"/>
      <c r="BFP207" s="21"/>
      <c r="BFQ207" s="21"/>
      <c r="BFR207" s="21"/>
      <c r="BFS207" s="21"/>
      <c r="BFT207" s="21"/>
      <c r="BFU207" s="21"/>
      <c r="BFV207" s="21"/>
      <c r="BFW207" s="21"/>
      <c r="BFX207" s="21"/>
      <c r="BFY207" s="21"/>
      <c r="BFZ207" s="21"/>
      <c r="BGA207" s="21"/>
      <c r="BGB207" s="21"/>
      <c r="BGC207" s="21"/>
      <c r="BGD207" s="21"/>
      <c r="BGE207" s="21"/>
      <c r="BGF207" s="21"/>
      <c r="BGG207" s="21"/>
      <c r="BGH207" s="21"/>
      <c r="BGI207" s="21"/>
      <c r="BGJ207" s="21"/>
      <c r="BGK207" s="21"/>
      <c r="BGL207" s="21"/>
      <c r="BGM207" s="21"/>
      <c r="BGN207" s="21"/>
      <c r="BGO207" s="21"/>
      <c r="BGP207" s="21"/>
      <c r="BGQ207" s="21"/>
      <c r="BGR207" s="21"/>
      <c r="BGS207" s="21"/>
      <c r="BGT207" s="21"/>
      <c r="BGU207" s="21"/>
      <c r="BGV207" s="21"/>
      <c r="BGW207" s="21"/>
      <c r="BGX207" s="21"/>
      <c r="BGY207" s="21"/>
      <c r="BGZ207" s="21"/>
      <c r="BHA207" s="21"/>
      <c r="BHB207" s="21"/>
      <c r="BHC207" s="21"/>
      <c r="BHD207" s="21"/>
      <c r="BHE207" s="21"/>
      <c r="BHF207" s="21"/>
      <c r="BHG207" s="21"/>
      <c r="BHH207" s="21"/>
      <c r="BHI207" s="21"/>
      <c r="BHJ207" s="21"/>
      <c r="BHK207" s="21"/>
      <c r="BHL207" s="21"/>
      <c r="BHM207" s="21"/>
      <c r="BHN207" s="21"/>
      <c r="BHO207" s="21"/>
      <c r="BHP207" s="21"/>
      <c r="BHQ207" s="21"/>
      <c r="BHR207" s="21"/>
      <c r="BHS207" s="21"/>
      <c r="BHT207" s="21"/>
      <c r="BHU207" s="21"/>
      <c r="BHV207" s="21"/>
      <c r="BHW207" s="21"/>
      <c r="BHX207" s="21"/>
      <c r="BHY207" s="21"/>
      <c r="BHZ207" s="21"/>
      <c r="BIA207" s="21"/>
      <c r="BIB207" s="21"/>
      <c r="BIC207" s="21"/>
      <c r="BID207" s="21"/>
      <c r="BIE207" s="21"/>
      <c r="BIF207" s="21"/>
      <c r="BIG207" s="21"/>
      <c r="BIH207" s="21"/>
      <c r="BII207" s="21"/>
      <c r="BIJ207" s="21"/>
      <c r="BIK207" s="21"/>
      <c r="BIL207" s="21"/>
      <c r="BIM207" s="21"/>
      <c r="BIN207" s="21"/>
      <c r="BIO207" s="21"/>
      <c r="BIP207" s="21"/>
      <c r="BIQ207" s="21"/>
      <c r="BIR207" s="21"/>
      <c r="BIS207" s="21"/>
      <c r="BIT207" s="21"/>
      <c r="BIU207" s="21"/>
      <c r="BIV207" s="21"/>
      <c r="BIW207" s="21"/>
      <c r="BIX207" s="21"/>
      <c r="BIY207" s="21"/>
      <c r="BIZ207" s="21"/>
      <c r="BJA207" s="21"/>
      <c r="BJB207" s="21"/>
      <c r="BJC207" s="21"/>
      <c r="BJD207" s="21"/>
      <c r="BJE207" s="21"/>
      <c r="BJF207" s="21"/>
      <c r="BJG207" s="21"/>
      <c r="BJH207" s="21"/>
      <c r="BJI207" s="21"/>
      <c r="BJJ207" s="21"/>
      <c r="BJK207" s="21"/>
      <c r="BJL207" s="21"/>
      <c r="BJM207" s="21"/>
      <c r="BJN207" s="21"/>
      <c r="BJO207" s="21"/>
      <c r="BJP207" s="21"/>
      <c r="BJQ207" s="21"/>
      <c r="BJR207" s="21"/>
      <c r="BJS207" s="21"/>
      <c r="BJT207" s="21"/>
      <c r="BJU207" s="21"/>
      <c r="BJV207" s="21"/>
      <c r="BJW207" s="21"/>
      <c r="BJX207" s="21"/>
      <c r="BJY207" s="21"/>
      <c r="BJZ207" s="21"/>
      <c r="BKA207" s="21"/>
      <c r="BKB207" s="21"/>
      <c r="BKC207" s="21"/>
      <c r="BKD207" s="21"/>
      <c r="BKE207" s="21"/>
      <c r="BKF207" s="21"/>
      <c r="BKG207" s="21"/>
      <c r="BKH207" s="21"/>
      <c r="BKI207" s="21"/>
      <c r="BKJ207" s="21"/>
      <c r="BKK207" s="21"/>
      <c r="BKL207" s="21"/>
      <c r="BKM207" s="21"/>
      <c r="BKN207" s="21"/>
      <c r="BKO207" s="21"/>
      <c r="BKP207" s="21"/>
      <c r="BKQ207" s="21"/>
      <c r="BKR207" s="21"/>
      <c r="BKS207" s="21"/>
      <c r="BKT207" s="21"/>
      <c r="BKU207" s="21"/>
      <c r="BKV207" s="21"/>
      <c r="BKW207" s="21"/>
      <c r="BKX207" s="21"/>
      <c r="BKY207" s="21"/>
      <c r="BKZ207" s="21"/>
      <c r="BLA207" s="21"/>
      <c r="BLB207" s="21"/>
      <c r="BLC207" s="21"/>
      <c r="BLD207" s="21"/>
      <c r="BLE207" s="21"/>
      <c r="BLF207" s="21"/>
      <c r="BLG207" s="21"/>
      <c r="BLH207" s="21"/>
      <c r="BLI207" s="21"/>
      <c r="BLJ207" s="21"/>
      <c r="BLK207" s="21"/>
      <c r="BLL207" s="21"/>
      <c r="BLM207" s="21"/>
      <c r="BLN207" s="21"/>
      <c r="BLO207" s="21"/>
      <c r="BLP207" s="21"/>
      <c r="BLQ207" s="21"/>
      <c r="BLR207" s="21"/>
      <c r="BLS207" s="21"/>
      <c r="BLT207" s="21"/>
      <c r="BLU207" s="21"/>
      <c r="BLV207" s="21"/>
      <c r="BLW207" s="21"/>
      <c r="BLX207" s="21"/>
      <c r="BLY207" s="21"/>
      <c r="BLZ207" s="21"/>
      <c r="BMA207" s="21"/>
      <c r="BMB207" s="21"/>
      <c r="BMC207" s="21"/>
      <c r="BMD207" s="21"/>
      <c r="BME207" s="21"/>
      <c r="BMF207" s="21"/>
      <c r="BMG207" s="21"/>
      <c r="BMH207" s="21"/>
      <c r="BMI207" s="21"/>
      <c r="BMJ207" s="21"/>
      <c r="BMK207" s="21"/>
      <c r="BML207" s="21"/>
      <c r="BMM207" s="21"/>
      <c r="BMN207" s="21"/>
      <c r="BMO207" s="21"/>
      <c r="BMP207" s="21"/>
      <c r="BMQ207" s="21"/>
      <c r="BMR207" s="21"/>
      <c r="BMS207" s="21"/>
      <c r="BMT207" s="21"/>
      <c r="BMU207" s="21"/>
      <c r="BMV207" s="21"/>
      <c r="BMW207" s="21"/>
      <c r="BMX207" s="21"/>
      <c r="BMY207" s="21"/>
      <c r="BMZ207" s="21"/>
      <c r="BNA207" s="21"/>
      <c r="BNB207" s="21"/>
      <c r="BNC207" s="21"/>
      <c r="BND207" s="21"/>
      <c r="BNE207" s="21"/>
      <c r="BNF207" s="21"/>
      <c r="BNG207" s="21"/>
      <c r="BNH207" s="21"/>
      <c r="BNI207" s="21"/>
      <c r="BNJ207" s="21"/>
      <c r="BNK207" s="21"/>
      <c r="BNL207" s="21"/>
      <c r="BNM207" s="21"/>
      <c r="BNN207" s="21"/>
      <c r="BNO207" s="21"/>
      <c r="BNP207" s="21"/>
      <c r="BNQ207" s="21"/>
      <c r="BNR207" s="21"/>
      <c r="BNS207" s="21"/>
      <c r="BNT207" s="21"/>
      <c r="BNU207" s="21"/>
      <c r="BNV207" s="21"/>
      <c r="BNW207" s="21"/>
      <c r="BNX207" s="21"/>
      <c r="BNY207" s="21"/>
      <c r="BNZ207" s="21"/>
      <c r="BOA207" s="21"/>
      <c r="BOB207" s="21"/>
      <c r="BOC207" s="21"/>
      <c r="BOD207" s="21"/>
      <c r="BOE207" s="21"/>
      <c r="BOF207" s="21"/>
      <c r="BOG207" s="21"/>
      <c r="BOH207" s="21"/>
      <c r="BOI207" s="21"/>
      <c r="BOJ207" s="21"/>
      <c r="BOK207" s="21"/>
      <c r="BOL207" s="21"/>
      <c r="BOM207" s="21"/>
      <c r="BON207" s="21"/>
      <c r="BOO207" s="21"/>
      <c r="BOP207" s="21"/>
      <c r="BOQ207" s="21"/>
      <c r="BOR207" s="21"/>
      <c r="BOS207" s="21"/>
      <c r="BOT207" s="21"/>
      <c r="BOU207" s="21"/>
      <c r="BOV207" s="21"/>
      <c r="BOW207" s="21"/>
      <c r="BOX207" s="21"/>
      <c r="BOY207" s="21"/>
      <c r="BOZ207" s="21"/>
      <c r="BPA207" s="21"/>
      <c r="BPB207" s="21"/>
      <c r="BPC207" s="21"/>
      <c r="BPD207" s="21"/>
      <c r="BPE207" s="21"/>
      <c r="BPF207" s="21"/>
      <c r="BPG207" s="21"/>
      <c r="BPH207" s="21"/>
      <c r="BPI207" s="21"/>
      <c r="BPJ207" s="21"/>
      <c r="BPK207" s="21"/>
      <c r="BPL207" s="21"/>
      <c r="BPM207" s="21"/>
      <c r="BPN207" s="21"/>
      <c r="BPO207" s="21"/>
      <c r="BPP207" s="21"/>
      <c r="BPQ207" s="21"/>
      <c r="BPR207" s="21"/>
      <c r="BPS207" s="21"/>
      <c r="BPT207" s="21"/>
      <c r="BPU207" s="21"/>
      <c r="BPV207" s="21"/>
      <c r="BPW207" s="21"/>
      <c r="BPX207" s="21"/>
      <c r="BPY207" s="21"/>
      <c r="BPZ207" s="21"/>
      <c r="BQA207" s="21"/>
      <c r="BQB207" s="21"/>
      <c r="BQC207" s="21"/>
      <c r="BQD207" s="21"/>
      <c r="BQE207" s="21"/>
      <c r="BQF207" s="21"/>
      <c r="BQG207" s="21"/>
      <c r="BQH207" s="21"/>
      <c r="BQI207" s="21"/>
      <c r="BQJ207" s="21"/>
      <c r="BQK207" s="21"/>
      <c r="BQL207" s="21"/>
      <c r="BQM207" s="21"/>
      <c r="BQN207" s="21"/>
      <c r="BQO207" s="21"/>
      <c r="BQP207" s="21"/>
      <c r="BQQ207" s="21"/>
      <c r="BQR207" s="21"/>
      <c r="BQS207" s="21"/>
      <c r="BQT207" s="21"/>
      <c r="BQU207" s="21"/>
      <c r="BQV207" s="21"/>
      <c r="BQW207" s="21"/>
      <c r="BQX207" s="21"/>
      <c r="BQY207" s="21"/>
      <c r="BQZ207" s="21"/>
      <c r="BRA207" s="21"/>
      <c r="BRB207" s="21"/>
      <c r="BRC207" s="21"/>
      <c r="BRD207" s="21"/>
      <c r="BRE207" s="21"/>
      <c r="BRF207" s="21"/>
      <c r="BRG207" s="21"/>
      <c r="BRH207" s="21"/>
      <c r="BRI207" s="21"/>
      <c r="BRJ207" s="21"/>
      <c r="BRK207" s="21"/>
      <c r="BRL207" s="21"/>
      <c r="BRM207" s="21"/>
      <c r="BRN207" s="21"/>
      <c r="BRO207" s="21"/>
      <c r="BRP207" s="21"/>
      <c r="BRQ207" s="21"/>
      <c r="BRR207" s="21"/>
      <c r="BRS207" s="21"/>
      <c r="BRT207" s="21"/>
      <c r="BRU207" s="21"/>
      <c r="BRV207" s="21"/>
      <c r="BRW207" s="21"/>
      <c r="BRX207" s="21"/>
      <c r="BRY207" s="21"/>
      <c r="BRZ207" s="21"/>
      <c r="BSA207" s="21"/>
      <c r="BSB207" s="21"/>
      <c r="BSC207" s="21"/>
      <c r="BSD207" s="21"/>
      <c r="BSE207" s="21"/>
      <c r="BSF207" s="21"/>
      <c r="BSG207" s="21"/>
      <c r="BSH207" s="21"/>
      <c r="BSI207" s="21"/>
      <c r="BSJ207" s="21"/>
      <c r="BSK207" s="21"/>
      <c r="BSL207" s="21"/>
      <c r="BSM207" s="21"/>
      <c r="BSN207" s="21"/>
      <c r="BSO207" s="21"/>
      <c r="BSP207" s="21"/>
      <c r="BSQ207" s="21"/>
      <c r="BSR207" s="21"/>
      <c r="BSS207" s="21"/>
      <c r="BST207" s="21"/>
      <c r="BSU207" s="21"/>
      <c r="BSV207" s="21"/>
      <c r="BSW207" s="21"/>
      <c r="BSX207" s="21"/>
      <c r="BSY207" s="21"/>
      <c r="BSZ207" s="21"/>
      <c r="BTA207" s="21"/>
      <c r="BTB207" s="21"/>
      <c r="BTC207" s="21"/>
      <c r="BTD207" s="21"/>
      <c r="BTE207" s="21"/>
      <c r="BTF207" s="21"/>
      <c r="BTG207" s="21"/>
      <c r="BTH207" s="21"/>
      <c r="BTI207" s="21"/>
      <c r="BTJ207" s="21"/>
      <c r="BTK207" s="21"/>
      <c r="BTL207" s="21"/>
      <c r="BTM207" s="21"/>
      <c r="BTN207" s="21"/>
      <c r="BTO207" s="21"/>
      <c r="BTP207" s="21"/>
      <c r="BTQ207" s="21"/>
      <c r="BTR207" s="21"/>
      <c r="BTS207" s="21"/>
      <c r="BTT207" s="21"/>
      <c r="BTU207" s="21"/>
      <c r="BTV207" s="21"/>
      <c r="BTW207" s="21"/>
      <c r="BTX207" s="21"/>
      <c r="BTY207" s="21"/>
      <c r="BTZ207" s="21"/>
      <c r="BUA207" s="21"/>
      <c r="BUB207" s="21"/>
      <c r="BUC207" s="21"/>
      <c r="BUD207" s="21"/>
      <c r="BUE207" s="21"/>
      <c r="BUF207" s="21"/>
      <c r="BUG207" s="21"/>
      <c r="BUH207" s="21"/>
      <c r="BUI207" s="21"/>
      <c r="BUJ207" s="21"/>
      <c r="BUK207" s="21"/>
      <c r="BUL207" s="21"/>
      <c r="BUM207" s="21"/>
      <c r="BUN207" s="21"/>
      <c r="BUO207" s="21"/>
      <c r="BUP207" s="21"/>
      <c r="BUQ207" s="21"/>
      <c r="BUR207" s="21"/>
      <c r="BUS207" s="21"/>
      <c r="BUT207" s="21"/>
      <c r="BUU207" s="21"/>
      <c r="BUV207" s="21"/>
      <c r="BUW207" s="21"/>
      <c r="BUX207" s="21"/>
      <c r="BUY207" s="21"/>
      <c r="BUZ207" s="21"/>
      <c r="BVA207" s="21"/>
      <c r="BVB207" s="21"/>
      <c r="BVC207" s="21"/>
      <c r="BVD207" s="21"/>
      <c r="BVE207" s="21"/>
      <c r="BVF207" s="21"/>
      <c r="BVG207" s="21"/>
      <c r="BVH207" s="21"/>
      <c r="BVI207" s="21"/>
      <c r="BVJ207" s="21"/>
      <c r="BVK207" s="21"/>
      <c r="BVL207" s="21"/>
      <c r="BVM207" s="21"/>
      <c r="BVN207" s="21"/>
      <c r="BVO207" s="21"/>
      <c r="BVP207" s="21"/>
      <c r="BVQ207" s="21"/>
      <c r="BVR207" s="21"/>
      <c r="BVS207" s="21"/>
      <c r="BVT207" s="21"/>
      <c r="BVU207" s="21"/>
      <c r="BVV207" s="21"/>
      <c r="BVW207" s="21"/>
      <c r="BVX207" s="21"/>
      <c r="BVY207" s="21"/>
      <c r="BVZ207" s="21"/>
      <c r="BWA207" s="21"/>
      <c r="BWB207" s="21"/>
      <c r="BWC207" s="21"/>
      <c r="BWD207" s="21"/>
      <c r="BWE207" s="21"/>
      <c r="BWF207" s="21"/>
      <c r="BWG207" s="21"/>
      <c r="BWH207" s="21"/>
      <c r="BWI207" s="21"/>
      <c r="BWJ207" s="21"/>
      <c r="BWK207" s="21"/>
      <c r="BWL207" s="21"/>
      <c r="BWM207" s="21"/>
      <c r="BWN207" s="21"/>
      <c r="BWO207" s="21"/>
      <c r="BWP207" s="21"/>
      <c r="BWQ207" s="21"/>
      <c r="BWR207" s="21"/>
      <c r="BWS207" s="21"/>
      <c r="BWT207" s="21"/>
      <c r="BWU207" s="21"/>
      <c r="BWV207" s="21"/>
      <c r="BWW207" s="21"/>
      <c r="BWX207" s="21"/>
      <c r="BWY207" s="21"/>
      <c r="BWZ207" s="21"/>
      <c r="BXA207" s="21"/>
      <c r="BXB207" s="21"/>
      <c r="BXC207" s="21"/>
      <c r="BXD207" s="21"/>
      <c r="BXE207" s="21"/>
      <c r="BXF207" s="21"/>
      <c r="BXG207" s="21"/>
      <c r="BXH207" s="21"/>
      <c r="BXI207" s="21"/>
      <c r="BXJ207" s="21"/>
      <c r="BXK207" s="21"/>
      <c r="BXL207" s="21"/>
      <c r="BXM207" s="21"/>
      <c r="BXN207" s="21"/>
      <c r="BXO207" s="21"/>
      <c r="BXP207" s="21"/>
      <c r="BXQ207" s="21"/>
      <c r="BXR207" s="21"/>
      <c r="BXS207" s="21"/>
      <c r="BXT207" s="21"/>
      <c r="BXU207" s="21"/>
      <c r="BXV207" s="21"/>
      <c r="BXW207" s="21"/>
      <c r="BXX207" s="21"/>
      <c r="BXY207" s="21"/>
      <c r="BXZ207" s="21"/>
      <c r="BYA207" s="21"/>
      <c r="BYB207" s="21"/>
      <c r="BYC207" s="21"/>
      <c r="BYD207" s="21"/>
      <c r="BYE207" s="21"/>
      <c r="BYF207" s="21"/>
      <c r="BYG207" s="21"/>
      <c r="BYH207" s="21"/>
      <c r="BYI207" s="21"/>
      <c r="BYJ207" s="21"/>
      <c r="BYK207" s="21"/>
      <c r="BYL207" s="21"/>
      <c r="BYM207" s="21"/>
      <c r="BYN207" s="21"/>
      <c r="BYO207" s="21"/>
      <c r="BYP207" s="21"/>
      <c r="BYQ207" s="21"/>
      <c r="BYR207" s="21"/>
      <c r="BYS207" s="21"/>
      <c r="BYT207" s="21"/>
      <c r="BYU207" s="21"/>
      <c r="BYV207" s="21"/>
      <c r="BYW207" s="21"/>
      <c r="BYX207" s="21"/>
      <c r="BYY207" s="21"/>
      <c r="BYZ207" s="21"/>
      <c r="BZA207" s="21"/>
      <c r="BZB207" s="21"/>
      <c r="BZC207" s="21"/>
      <c r="BZD207" s="21"/>
      <c r="BZE207" s="21"/>
      <c r="BZF207" s="21"/>
      <c r="BZG207" s="21"/>
      <c r="BZH207" s="21"/>
      <c r="BZI207" s="21"/>
      <c r="BZJ207" s="21"/>
      <c r="BZK207" s="21"/>
      <c r="BZL207" s="21"/>
      <c r="BZM207" s="21"/>
      <c r="BZN207" s="21"/>
      <c r="BZO207" s="21"/>
      <c r="BZP207" s="21"/>
      <c r="BZQ207" s="21"/>
      <c r="BZR207" s="21"/>
      <c r="BZS207" s="21"/>
      <c r="BZT207" s="21"/>
      <c r="BZU207" s="21"/>
      <c r="BZV207" s="21"/>
      <c r="BZW207" s="21"/>
      <c r="BZX207" s="21"/>
      <c r="BZY207" s="21"/>
      <c r="BZZ207" s="21"/>
      <c r="CAA207" s="21"/>
      <c r="CAB207" s="21"/>
      <c r="CAC207" s="21"/>
      <c r="CAD207" s="21"/>
      <c r="CAE207" s="21"/>
      <c r="CAF207" s="21"/>
      <c r="CAG207" s="21"/>
      <c r="CAH207" s="21"/>
      <c r="CAI207" s="21"/>
      <c r="CAJ207" s="21"/>
      <c r="CAK207" s="21"/>
      <c r="CAL207" s="21"/>
      <c r="CAM207" s="21"/>
      <c r="CAN207" s="21"/>
      <c r="CAO207" s="21"/>
      <c r="CAP207" s="21"/>
      <c r="CAQ207" s="21"/>
      <c r="CAR207" s="21"/>
      <c r="CAS207" s="21"/>
      <c r="CAT207" s="21"/>
      <c r="CAU207" s="21"/>
      <c r="CAV207" s="21"/>
      <c r="CAW207" s="21"/>
      <c r="CAX207" s="21"/>
      <c r="CAY207" s="21"/>
      <c r="CAZ207" s="21"/>
      <c r="CBA207" s="21"/>
      <c r="CBB207" s="21"/>
      <c r="CBC207" s="21"/>
      <c r="CBD207" s="21"/>
      <c r="CBE207" s="21"/>
      <c r="CBF207" s="21"/>
      <c r="CBG207" s="21"/>
      <c r="CBH207" s="21"/>
      <c r="CBI207" s="21"/>
      <c r="CBJ207" s="21"/>
      <c r="CBK207" s="21"/>
      <c r="CBL207" s="21"/>
      <c r="CBM207" s="21"/>
      <c r="CBN207" s="21"/>
      <c r="CBO207" s="21"/>
      <c r="CBP207" s="21"/>
      <c r="CBQ207" s="21"/>
      <c r="CBR207" s="21"/>
      <c r="CBS207" s="21"/>
      <c r="CBT207" s="21"/>
      <c r="CBU207" s="21"/>
      <c r="CBV207" s="21"/>
      <c r="CBW207" s="21"/>
      <c r="CBX207" s="21"/>
      <c r="CBY207" s="21"/>
      <c r="CBZ207" s="21"/>
      <c r="CCA207" s="21"/>
      <c r="CCB207" s="21"/>
      <c r="CCC207" s="21"/>
      <c r="CCD207" s="21"/>
      <c r="CCE207" s="21"/>
      <c r="CCF207" s="21"/>
      <c r="CCG207" s="21"/>
      <c r="CCH207" s="21"/>
      <c r="CCI207" s="21"/>
      <c r="CCJ207" s="21"/>
      <c r="CCK207" s="21"/>
      <c r="CCL207" s="21"/>
      <c r="CCM207" s="21"/>
      <c r="CCN207" s="21"/>
      <c r="CCO207" s="21"/>
      <c r="CCP207" s="21"/>
      <c r="CCQ207" s="21"/>
      <c r="CCR207" s="21"/>
      <c r="CCS207" s="21"/>
      <c r="CCT207" s="21"/>
      <c r="CCU207" s="21"/>
      <c r="CCV207" s="21"/>
      <c r="CCW207" s="21"/>
      <c r="CCX207" s="21"/>
      <c r="CCY207" s="21"/>
      <c r="CCZ207" s="21"/>
      <c r="CDA207" s="21"/>
      <c r="CDB207" s="21"/>
      <c r="CDC207" s="21"/>
      <c r="CDD207" s="21"/>
      <c r="CDE207" s="21"/>
      <c r="CDF207" s="21"/>
      <c r="CDG207" s="21"/>
      <c r="CDH207" s="21"/>
      <c r="CDI207" s="21"/>
      <c r="CDJ207" s="21"/>
      <c r="CDK207" s="21"/>
      <c r="CDL207" s="21"/>
      <c r="CDM207" s="21"/>
      <c r="CDN207" s="21"/>
      <c r="CDO207" s="21"/>
      <c r="CDP207" s="21"/>
      <c r="CDQ207" s="21"/>
      <c r="CDR207" s="21"/>
      <c r="CDS207" s="21"/>
      <c r="CDT207" s="21"/>
      <c r="CDU207" s="21"/>
      <c r="CDV207" s="21"/>
      <c r="CDW207" s="21"/>
      <c r="CDX207" s="21"/>
      <c r="CDY207" s="21"/>
      <c r="CDZ207" s="21"/>
      <c r="CEA207" s="21"/>
      <c r="CEB207" s="21"/>
      <c r="CEC207" s="21"/>
      <c r="CED207" s="21"/>
      <c r="CEE207" s="21"/>
      <c r="CEF207" s="21"/>
      <c r="CEG207" s="21"/>
      <c r="CEH207" s="21"/>
      <c r="CEI207" s="21"/>
      <c r="CEJ207" s="21"/>
      <c r="CEK207" s="21"/>
      <c r="CEL207" s="21"/>
      <c r="CEM207" s="21"/>
      <c r="CEN207" s="21"/>
      <c r="CEO207" s="21"/>
      <c r="CEP207" s="21"/>
      <c r="CEQ207" s="21"/>
      <c r="CER207" s="21"/>
      <c r="CES207" s="21"/>
      <c r="CET207" s="21"/>
      <c r="CEU207" s="21"/>
      <c r="CEV207" s="21"/>
      <c r="CEW207" s="21"/>
      <c r="CEX207" s="21"/>
      <c r="CEY207" s="21"/>
      <c r="CEZ207" s="21"/>
      <c r="CFA207" s="21"/>
      <c r="CFB207" s="21"/>
      <c r="CFC207" s="21"/>
      <c r="CFD207" s="21"/>
      <c r="CFE207" s="21"/>
      <c r="CFF207" s="21"/>
      <c r="CFG207" s="21"/>
      <c r="CFH207" s="21"/>
      <c r="CFI207" s="21"/>
      <c r="CFJ207" s="21"/>
      <c r="CFK207" s="21"/>
      <c r="CFL207" s="21"/>
      <c r="CFM207" s="21"/>
      <c r="CFN207" s="21"/>
      <c r="CFO207" s="21"/>
      <c r="CFP207" s="21"/>
      <c r="CFQ207" s="21"/>
      <c r="CFR207" s="21"/>
      <c r="CFS207" s="21"/>
      <c r="CFT207" s="21"/>
      <c r="CFU207" s="21"/>
      <c r="CFV207" s="21"/>
      <c r="CFW207" s="21"/>
      <c r="CFX207" s="21"/>
      <c r="CFY207" s="21"/>
      <c r="CFZ207" s="21"/>
      <c r="CGA207" s="21"/>
      <c r="CGB207" s="21"/>
      <c r="CGC207" s="21"/>
      <c r="CGD207" s="21"/>
      <c r="CGE207" s="21"/>
      <c r="CGF207" s="21"/>
      <c r="CGG207" s="21"/>
      <c r="CGH207" s="21"/>
      <c r="CGI207" s="21"/>
      <c r="CGJ207" s="21"/>
      <c r="CGK207" s="21"/>
      <c r="CGL207" s="21"/>
      <c r="CGM207" s="21"/>
      <c r="CGN207" s="21"/>
      <c r="CGO207" s="21"/>
      <c r="CGP207" s="21"/>
      <c r="CGQ207" s="21"/>
      <c r="CGR207" s="21"/>
      <c r="CGS207" s="21"/>
      <c r="CGT207" s="21"/>
      <c r="CGU207" s="21"/>
      <c r="CGV207" s="21"/>
      <c r="CGW207" s="21"/>
      <c r="CGX207" s="21"/>
      <c r="CGY207" s="21"/>
      <c r="CGZ207" s="21"/>
      <c r="CHA207" s="21"/>
      <c r="CHB207" s="21"/>
      <c r="CHC207" s="21"/>
      <c r="CHD207" s="21"/>
      <c r="CHE207" s="21"/>
      <c r="CHF207" s="21"/>
      <c r="CHG207" s="21"/>
      <c r="CHH207" s="21"/>
      <c r="CHI207" s="21"/>
      <c r="CHJ207" s="21"/>
      <c r="CHK207" s="21"/>
      <c r="CHL207" s="21"/>
      <c r="CHM207" s="21"/>
      <c r="CHN207" s="21"/>
      <c r="CHO207" s="21"/>
      <c r="CHP207" s="21"/>
      <c r="CHQ207" s="21"/>
      <c r="CHR207" s="21"/>
      <c r="CHS207" s="21"/>
      <c r="CHT207" s="21"/>
      <c r="CHU207" s="21"/>
      <c r="CHV207" s="21"/>
      <c r="CHW207" s="21"/>
      <c r="CHX207" s="21"/>
      <c r="CHY207" s="21"/>
      <c r="CHZ207" s="21"/>
      <c r="CIA207" s="21"/>
      <c r="CIB207" s="21"/>
      <c r="CIC207" s="21"/>
      <c r="CID207" s="21"/>
      <c r="CIE207" s="21"/>
      <c r="CIF207" s="21"/>
      <c r="CIG207" s="21"/>
      <c r="CIH207" s="21"/>
      <c r="CII207" s="21"/>
      <c r="CIJ207" s="21"/>
      <c r="CIK207" s="21"/>
      <c r="CIL207" s="21"/>
      <c r="CIM207" s="21"/>
      <c r="CIN207" s="21"/>
      <c r="CIO207" s="21"/>
      <c r="CIP207" s="21"/>
      <c r="CIQ207" s="21"/>
      <c r="CIR207" s="21"/>
      <c r="CIS207" s="21"/>
      <c r="CIT207" s="21"/>
      <c r="CIU207" s="21"/>
      <c r="CIV207" s="21"/>
      <c r="CIW207" s="21"/>
      <c r="CIX207" s="21"/>
      <c r="CIY207" s="21"/>
      <c r="CIZ207" s="21"/>
      <c r="CJA207" s="21"/>
      <c r="CJB207" s="21"/>
      <c r="CJC207" s="21"/>
      <c r="CJD207" s="21"/>
      <c r="CJE207" s="21"/>
      <c r="CJF207" s="21"/>
      <c r="CJG207" s="21"/>
      <c r="CJH207" s="21"/>
      <c r="CJI207" s="21"/>
      <c r="CJJ207" s="21"/>
      <c r="CJK207" s="21"/>
      <c r="CJL207" s="21"/>
      <c r="CJM207" s="21"/>
      <c r="CJN207" s="21"/>
      <c r="CJO207" s="21"/>
      <c r="CJP207" s="21"/>
      <c r="CJQ207" s="21"/>
      <c r="CJR207" s="21"/>
      <c r="CJS207" s="21"/>
      <c r="CJT207" s="21"/>
      <c r="CJU207" s="21"/>
      <c r="CJV207" s="21"/>
      <c r="CJW207" s="21"/>
      <c r="CJX207" s="21"/>
      <c r="CJY207" s="21"/>
      <c r="CJZ207" s="21"/>
      <c r="CKA207" s="21"/>
      <c r="CKB207" s="21"/>
      <c r="CKC207" s="21"/>
      <c r="CKD207" s="21"/>
      <c r="CKE207" s="21"/>
      <c r="CKF207" s="21"/>
      <c r="CKG207" s="21"/>
      <c r="CKH207" s="21"/>
      <c r="CKI207" s="21"/>
      <c r="CKJ207" s="21"/>
      <c r="CKK207" s="21"/>
      <c r="CKL207" s="21"/>
      <c r="CKM207" s="21"/>
      <c r="CKN207" s="21"/>
      <c r="CKO207" s="21"/>
      <c r="CKP207" s="21"/>
      <c r="CKQ207" s="21"/>
      <c r="CKR207" s="21"/>
      <c r="CKS207" s="21"/>
      <c r="CKT207" s="21"/>
      <c r="CKU207" s="21"/>
      <c r="CKV207" s="21"/>
      <c r="CKW207" s="21"/>
      <c r="CKX207" s="21"/>
      <c r="CKY207" s="21"/>
      <c r="CKZ207" s="21"/>
      <c r="CLA207" s="21"/>
      <c r="CLB207" s="21"/>
      <c r="CLC207" s="21"/>
      <c r="CLD207" s="21"/>
      <c r="CLE207" s="21"/>
      <c r="CLF207" s="21"/>
      <c r="CLG207" s="21"/>
      <c r="CLH207" s="21"/>
      <c r="CLI207" s="21"/>
      <c r="CLJ207" s="21"/>
      <c r="CLK207" s="21"/>
      <c r="CLL207" s="21"/>
      <c r="CLM207" s="21"/>
      <c r="CLN207" s="21"/>
      <c r="CLO207" s="21"/>
      <c r="CLP207" s="21"/>
      <c r="CLQ207" s="21"/>
      <c r="CLR207" s="21"/>
      <c r="CLS207" s="21"/>
      <c r="CLT207" s="21"/>
      <c r="CLU207" s="21"/>
      <c r="CLV207" s="21"/>
      <c r="CLW207" s="21"/>
      <c r="CLX207" s="21"/>
      <c r="CLY207" s="21"/>
      <c r="CLZ207" s="21"/>
      <c r="CMA207" s="21"/>
      <c r="CMB207" s="21"/>
      <c r="CMC207" s="21"/>
      <c r="CMD207" s="21"/>
      <c r="CME207" s="21"/>
      <c r="CMF207" s="21"/>
      <c r="CMG207" s="21"/>
      <c r="CMH207" s="21"/>
      <c r="CMI207" s="21"/>
      <c r="CMJ207" s="21"/>
      <c r="CMK207" s="21"/>
      <c r="CML207" s="21"/>
      <c r="CMM207" s="21"/>
      <c r="CMN207" s="21"/>
      <c r="CMO207" s="21"/>
      <c r="CMP207" s="21"/>
      <c r="CMQ207" s="21"/>
      <c r="CMR207" s="21"/>
      <c r="CMS207" s="21"/>
      <c r="CMT207" s="21"/>
      <c r="CMU207" s="21"/>
      <c r="CMV207" s="21"/>
      <c r="CMW207" s="21"/>
      <c r="CMX207" s="21"/>
      <c r="CMY207" s="21"/>
      <c r="CMZ207" s="21"/>
      <c r="CNA207" s="21"/>
      <c r="CNB207" s="21"/>
      <c r="CNC207" s="21"/>
      <c r="CND207" s="21"/>
      <c r="CNE207" s="21"/>
      <c r="CNF207" s="21"/>
      <c r="CNG207" s="21"/>
      <c r="CNH207" s="21"/>
      <c r="CNI207" s="21"/>
      <c r="CNJ207" s="21"/>
      <c r="CNK207" s="21"/>
      <c r="CNL207" s="21"/>
      <c r="CNM207" s="21"/>
      <c r="CNN207" s="21"/>
      <c r="CNO207" s="21"/>
      <c r="CNP207" s="21"/>
      <c r="CNQ207" s="21"/>
      <c r="CNR207" s="21"/>
      <c r="CNS207" s="21"/>
      <c r="CNT207" s="21"/>
      <c r="CNU207" s="21"/>
      <c r="CNV207" s="21"/>
      <c r="CNW207" s="21"/>
      <c r="CNX207" s="21"/>
      <c r="CNY207" s="21"/>
      <c r="CNZ207" s="21"/>
      <c r="COA207" s="21"/>
      <c r="COB207" s="21"/>
      <c r="COC207" s="21"/>
      <c r="COD207" s="21"/>
      <c r="COE207" s="21"/>
      <c r="COF207" s="21"/>
      <c r="COG207" s="21"/>
      <c r="COH207" s="21"/>
      <c r="COI207" s="21"/>
      <c r="COJ207" s="21"/>
      <c r="COK207" s="21"/>
      <c r="COL207" s="21"/>
      <c r="COM207" s="21"/>
      <c r="CON207" s="21"/>
      <c r="COO207" s="21"/>
      <c r="COP207" s="21"/>
      <c r="COQ207" s="21"/>
      <c r="COR207" s="21"/>
      <c r="COS207" s="21"/>
      <c r="COT207" s="21"/>
      <c r="COU207" s="21"/>
      <c r="COV207" s="21"/>
      <c r="COW207" s="21"/>
      <c r="COX207" s="21"/>
      <c r="COY207" s="21"/>
      <c r="COZ207" s="21"/>
      <c r="CPA207" s="21"/>
      <c r="CPB207" s="21"/>
      <c r="CPC207" s="21"/>
      <c r="CPD207" s="21"/>
      <c r="CPE207" s="21"/>
      <c r="CPF207" s="21"/>
      <c r="CPG207" s="21"/>
      <c r="CPH207" s="21"/>
      <c r="CPI207" s="21"/>
      <c r="CPJ207" s="21"/>
      <c r="CPK207" s="21"/>
      <c r="CPL207" s="21"/>
      <c r="CPM207" s="21"/>
      <c r="CPN207" s="21"/>
      <c r="CPO207" s="21"/>
      <c r="CPP207" s="21"/>
      <c r="CPQ207" s="21"/>
      <c r="CPR207" s="21"/>
      <c r="CPS207" s="21"/>
      <c r="CPT207" s="21"/>
      <c r="CPU207" s="21"/>
      <c r="CPV207" s="21"/>
      <c r="CPW207" s="21"/>
      <c r="CPX207" s="21"/>
      <c r="CPY207" s="21"/>
      <c r="CPZ207" s="21"/>
      <c r="CQA207" s="21"/>
      <c r="CQB207" s="21"/>
      <c r="CQC207" s="21"/>
      <c r="CQD207" s="21"/>
      <c r="CQE207" s="21"/>
      <c r="CQF207" s="21"/>
      <c r="CQG207" s="21"/>
      <c r="CQH207" s="21"/>
      <c r="CQI207" s="21"/>
      <c r="CQJ207" s="21"/>
      <c r="CQK207" s="21"/>
      <c r="CQL207" s="21"/>
      <c r="CQM207" s="21"/>
      <c r="CQN207" s="21"/>
      <c r="CQO207" s="21"/>
      <c r="CQP207" s="21"/>
      <c r="CQQ207" s="21"/>
      <c r="CQR207" s="21"/>
      <c r="CQS207" s="21"/>
      <c r="CQT207" s="21"/>
      <c r="CQU207" s="21"/>
      <c r="CQV207" s="21"/>
      <c r="CQW207" s="21"/>
      <c r="CQX207" s="21"/>
      <c r="CQY207" s="21"/>
      <c r="CQZ207" s="21"/>
      <c r="CRA207" s="21"/>
      <c r="CRB207" s="21"/>
      <c r="CRC207" s="21"/>
      <c r="CRD207" s="21"/>
      <c r="CRE207" s="21"/>
      <c r="CRF207" s="21"/>
      <c r="CRG207" s="21"/>
      <c r="CRH207" s="21"/>
      <c r="CRI207" s="21"/>
      <c r="CRJ207" s="21"/>
      <c r="CRK207" s="21"/>
      <c r="CRL207" s="21"/>
      <c r="CRM207" s="21"/>
      <c r="CRN207" s="21"/>
      <c r="CRO207" s="21"/>
      <c r="CRP207" s="21"/>
      <c r="CRQ207" s="21"/>
      <c r="CRR207" s="21"/>
      <c r="CRS207" s="21"/>
      <c r="CRT207" s="21"/>
      <c r="CRU207" s="21"/>
      <c r="CRV207" s="21"/>
      <c r="CRW207" s="21"/>
      <c r="CRX207" s="21"/>
      <c r="CRY207" s="21"/>
      <c r="CRZ207" s="21"/>
      <c r="CSA207" s="21"/>
      <c r="CSB207" s="21"/>
      <c r="CSC207" s="21"/>
      <c r="CSD207" s="21"/>
      <c r="CSE207" s="21"/>
      <c r="CSF207" s="21"/>
      <c r="CSG207" s="21"/>
      <c r="CSH207" s="21"/>
      <c r="CSI207" s="21"/>
      <c r="CSJ207" s="21"/>
      <c r="CSK207" s="21"/>
      <c r="CSL207" s="21"/>
      <c r="CSM207" s="21"/>
      <c r="CSN207" s="21"/>
      <c r="CSO207" s="21"/>
      <c r="CSP207" s="21"/>
      <c r="CSQ207" s="21"/>
      <c r="CSR207" s="21"/>
      <c r="CSS207" s="21"/>
      <c r="CST207" s="21"/>
      <c r="CSU207" s="21"/>
      <c r="CSV207" s="21"/>
      <c r="CSW207" s="21"/>
      <c r="CSX207" s="21"/>
      <c r="CSY207" s="21"/>
      <c r="CSZ207" s="21"/>
      <c r="CTA207" s="21"/>
      <c r="CTB207" s="21"/>
      <c r="CTC207" s="21"/>
      <c r="CTD207" s="21"/>
      <c r="CTE207" s="21"/>
      <c r="CTF207" s="21"/>
      <c r="CTG207" s="21"/>
      <c r="CTH207" s="21"/>
      <c r="CTI207" s="21"/>
      <c r="CTJ207" s="21"/>
      <c r="CTK207" s="21"/>
      <c r="CTL207" s="21"/>
      <c r="CTM207" s="21"/>
      <c r="CTN207" s="21"/>
      <c r="CTO207" s="21"/>
      <c r="CTP207" s="21"/>
      <c r="CTQ207" s="21"/>
      <c r="CTR207" s="21"/>
      <c r="CTS207" s="21"/>
      <c r="CTT207" s="21"/>
      <c r="CTU207" s="21"/>
      <c r="CTV207" s="21"/>
      <c r="CTW207" s="21"/>
      <c r="CTX207" s="21"/>
      <c r="CTY207" s="21"/>
      <c r="CTZ207" s="21"/>
      <c r="CUA207" s="21"/>
      <c r="CUB207" s="21"/>
      <c r="CUC207" s="21"/>
      <c r="CUD207" s="21"/>
      <c r="CUE207" s="21"/>
      <c r="CUF207" s="21"/>
      <c r="CUG207" s="21"/>
      <c r="CUH207" s="21"/>
      <c r="CUI207" s="21"/>
      <c r="CUJ207" s="21"/>
      <c r="CUK207" s="21"/>
      <c r="CUL207" s="21"/>
      <c r="CUM207" s="21"/>
      <c r="CUN207" s="21"/>
      <c r="CUO207" s="21"/>
      <c r="CUP207" s="21"/>
      <c r="CUQ207" s="21"/>
      <c r="CUR207" s="21"/>
      <c r="CUS207" s="21"/>
      <c r="CUT207" s="21"/>
      <c r="CUU207" s="21"/>
      <c r="CUV207" s="21"/>
      <c r="CUW207" s="21"/>
      <c r="CUX207" s="21"/>
      <c r="CUY207" s="21"/>
      <c r="CUZ207" s="21"/>
      <c r="CVA207" s="21"/>
      <c r="CVB207" s="21"/>
      <c r="CVC207" s="21"/>
      <c r="CVD207" s="21"/>
      <c r="CVE207" s="21"/>
      <c r="CVF207" s="21"/>
      <c r="CVG207" s="21"/>
      <c r="CVH207" s="21"/>
      <c r="CVI207" s="21"/>
      <c r="CVJ207" s="21"/>
      <c r="CVK207" s="21"/>
      <c r="CVL207" s="21"/>
      <c r="CVM207" s="21"/>
      <c r="CVN207" s="21"/>
      <c r="CVO207" s="21"/>
      <c r="CVP207" s="21"/>
      <c r="CVQ207" s="21"/>
      <c r="CVR207" s="21"/>
      <c r="CVS207" s="21"/>
      <c r="CVT207" s="21"/>
      <c r="CVU207" s="21"/>
      <c r="CVV207" s="21"/>
      <c r="CVW207" s="21"/>
      <c r="CVX207" s="21"/>
      <c r="CVY207" s="21"/>
      <c r="CVZ207" s="21"/>
      <c r="CWA207" s="21"/>
      <c r="CWB207" s="21"/>
      <c r="CWC207" s="21"/>
      <c r="CWD207" s="21"/>
      <c r="CWE207" s="21"/>
      <c r="CWF207" s="21"/>
      <c r="CWG207" s="21"/>
      <c r="CWH207" s="21"/>
      <c r="CWI207" s="21"/>
      <c r="CWJ207" s="21"/>
      <c r="CWK207" s="21"/>
      <c r="CWL207" s="21"/>
      <c r="CWM207" s="21"/>
      <c r="CWN207" s="21"/>
      <c r="CWO207" s="21"/>
      <c r="CWP207" s="21"/>
      <c r="CWQ207" s="21"/>
      <c r="CWR207" s="21"/>
      <c r="CWS207" s="21"/>
      <c r="CWT207" s="21"/>
      <c r="CWU207" s="21"/>
      <c r="CWV207" s="21"/>
      <c r="CWW207" s="21"/>
      <c r="CWX207" s="21"/>
      <c r="CWY207" s="21"/>
      <c r="CWZ207" s="21"/>
      <c r="CXA207" s="21"/>
      <c r="CXB207" s="21"/>
      <c r="CXC207" s="21"/>
      <c r="CXD207" s="21"/>
      <c r="CXE207" s="21"/>
      <c r="CXF207" s="21"/>
      <c r="CXG207" s="21"/>
      <c r="CXH207" s="21"/>
      <c r="CXI207" s="21"/>
      <c r="CXJ207" s="21"/>
      <c r="CXK207" s="21"/>
      <c r="CXL207" s="21"/>
      <c r="CXM207" s="21"/>
      <c r="CXN207" s="21"/>
      <c r="CXO207" s="21"/>
      <c r="CXP207" s="21"/>
      <c r="CXQ207" s="21"/>
      <c r="CXR207" s="21"/>
      <c r="CXS207" s="21"/>
      <c r="CXT207" s="21"/>
      <c r="CXU207" s="21"/>
      <c r="CXV207" s="21"/>
      <c r="CXW207" s="21"/>
      <c r="CXX207" s="21"/>
      <c r="CXY207" s="21"/>
      <c r="CXZ207" s="21"/>
      <c r="CYA207" s="21"/>
      <c r="CYB207" s="21"/>
      <c r="CYC207" s="21"/>
      <c r="CYD207" s="21"/>
      <c r="CYE207" s="21"/>
      <c r="CYF207" s="21"/>
      <c r="CYG207" s="21"/>
      <c r="CYH207" s="21"/>
      <c r="CYI207" s="21"/>
      <c r="CYJ207" s="21"/>
      <c r="CYK207" s="21"/>
      <c r="CYL207" s="21"/>
      <c r="CYM207" s="21"/>
      <c r="CYN207" s="21"/>
      <c r="CYO207" s="21"/>
      <c r="CYP207" s="21"/>
      <c r="CYQ207" s="21"/>
      <c r="CYR207" s="21"/>
      <c r="CYS207" s="21"/>
      <c r="CYT207" s="21"/>
      <c r="CYU207" s="21"/>
      <c r="CYV207" s="21"/>
      <c r="CYW207" s="21"/>
      <c r="CYX207" s="21"/>
      <c r="CYY207" s="21"/>
      <c r="CYZ207" s="21"/>
      <c r="CZA207" s="21"/>
      <c r="CZB207" s="21"/>
      <c r="CZC207" s="21"/>
      <c r="CZD207" s="21"/>
      <c r="CZE207" s="21"/>
      <c r="CZF207" s="21"/>
      <c r="CZG207" s="21"/>
      <c r="CZH207" s="21"/>
      <c r="CZI207" s="21"/>
      <c r="CZJ207" s="21"/>
      <c r="CZK207" s="21"/>
      <c r="CZL207" s="21"/>
      <c r="CZM207" s="21"/>
      <c r="CZN207" s="21"/>
      <c r="CZO207" s="21"/>
      <c r="CZP207" s="21"/>
      <c r="CZQ207" s="21"/>
      <c r="CZR207" s="21"/>
      <c r="CZS207" s="21"/>
      <c r="CZT207" s="21"/>
      <c r="CZU207" s="21"/>
      <c r="CZV207" s="21"/>
      <c r="CZW207" s="21"/>
      <c r="CZX207" s="21"/>
      <c r="CZY207" s="21"/>
      <c r="CZZ207" s="21"/>
      <c r="DAA207" s="21"/>
      <c r="DAB207" s="21"/>
      <c r="DAC207" s="21"/>
      <c r="DAD207" s="21"/>
      <c r="DAE207" s="21"/>
      <c r="DAF207" s="21"/>
      <c r="DAG207" s="21"/>
      <c r="DAH207" s="21"/>
      <c r="DAI207" s="21"/>
      <c r="DAJ207" s="21"/>
      <c r="DAK207" s="21"/>
      <c r="DAL207" s="21"/>
      <c r="DAM207" s="21"/>
      <c r="DAN207" s="21"/>
      <c r="DAO207" s="21"/>
      <c r="DAP207" s="21"/>
      <c r="DAQ207" s="21"/>
      <c r="DAR207" s="21"/>
      <c r="DAS207" s="21"/>
      <c r="DAT207" s="21"/>
      <c r="DAU207" s="21"/>
      <c r="DAV207" s="21"/>
      <c r="DAW207" s="21"/>
      <c r="DAX207" s="21"/>
      <c r="DAY207" s="21"/>
      <c r="DAZ207" s="21"/>
      <c r="DBA207" s="21"/>
      <c r="DBB207" s="21"/>
      <c r="DBC207" s="21"/>
      <c r="DBD207" s="21"/>
      <c r="DBE207" s="21"/>
      <c r="DBF207" s="21"/>
      <c r="DBG207" s="21"/>
      <c r="DBH207" s="21"/>
      <c r="DBI207" s="21"/>
      <c r="DBJ207" s="21"/>
      <c r="DBK207" s="21"/>
      <c r="DBL207" s="21"/>
      <c r="DBM207" s="21"/>
      <c r="DBN207" s="21"/>
      <c r="DBO207" s="21"/>
      <c r="DBP207" s="21"/>
      <c r="DBQ207" s="21"/>
      <c r="DBR207" s="21"/>
      <c r="DBS207" s="21"/>
      <c r="DBT207" s="21"/>
      <c r="DBU207" s="21"/>
      <c r="DBV207" s="21"/>
      <c r="DBW207" s="21"/>
      <c r="DBX207" s="21"/>
      <c r="DBY207" s="21"/>
      <c r="DBZ207" s="21"/>
      <c r="DCA207" s="21"/>
      <c r="DCB207" s="21"/>
      <c r="DCC207" s="21"/>
      <c r="DCD207" s="21"/>
      <c r="DCE207" s="21"/>
      <c r="DCF207" s="21"/>
      <c r="DCG207" s="21"/>
      <c r="DCH207" s="21"/>
      <c r="DCI207" s="21"/>
      <c r="DCJ207" s="21"/>
      <c r="DCK207" s="21"/>
      <c r="DCL207" s="21"/>
      <c r="DCM207" s="21"/>
      <c r="DCN207" s="21"/>
      <c r="DCO207" s="21"/>
      <c r="DCP207" s="21"/>
      <c r="DCQ207" s="21"/>
      <c r="DCR207" s="21"/>
      <c r="DCS207" s="21"/>
      <c r="DCT207" s="21"/>
      <c r="DCU207" s="21"/>
      <c r="DCV207" s="21"/>
      <c r="DCW207" s="21"/>
      <c r="DCX207" s="21"/>
      <c r="DCY207" s="21"/>
      <c r="DCZ207" s="21"/>
      <c r="DDA207" s="21"/>
      <c r="DDB207" s="21"/>
      <c r="DDC207" s="21"/>
      <c r="DDD207" s="21"/>
      <c r="DDE207" s="21"/>
      <c r="DDF207" s="21"/>
      <c r="DDG207" s="21"/>
      <c r="DDH207" s="21"/>
      <c r="DDI207" s="21"/>
      <c r="DDJ207" s="21"/>
      <c r="DDK207" s="21"/>
      <c r="DDL207" s="21"/>
      <c r="DDM207" s="21"/>
      <c r="DDN207" s="21"/>
      <c r="DDO207" s="21"/>
      <c r="DDP207" s="21"/>
      <c r="DDQ207" s="21"/>
      <c r="DDR207" s="21"/>
      <c r="DDS207" s="21"/>
      <c r="DDT207" s="21"/>
      <c r="DDU207" s="21"/>
      <c r="DDV207" s="21"/>
      <c r="DDW207" s="21"/>
      <c r="DDX207" s="21"/>
      <c r="DDY207" s="21"/>
      <c r="DDZ207" s="21"/>
      <c r="DEA207" s="21"/>
      <c r="DEB207" s="21"/>
      <c r="DEC207" s="21"/>
      <c r="DED207" s="21"/>
      <c r="DEE207" s="21"/>
      <c r="DEF207" s="21"/>
      <c r="DEG207" s="21"/>
      <c r="DEH207" s="21"/>
      <c r="DEI207" s="21"/>
      <c r="DEJ207" s="21"/>
      <c r="DEK207" s="21"/>
      <c r="DEL207" s="21"/>
      <c r="DEM207" s="21"/>
      <c r="DEN207" s="21"/>
      <c r="DEO207" s="21"/>
      <c r="DEP207" s="21"/>
      <c r="DEQ207" s="21"/>
      <c r="DER207" s="21"/>
      <c r="DES207" s="21"/>
      <c r="DET207" s="21"/>
      <c r="DEU207" s="21"/>
      <c r="DEV207" s="21"/>
      <c r="DEW207" s="21"/>
      <c r="DEX207" s="21"/>
      <c r="DEY207" s="21"/>
      <c r="DEZ207" s="21"/>
      <c r="DFA207" s="21"/>
      <c r="DFB207" s="21"/>
      <c r="DFC207" s="21"/>
      <c r="DFD207" s="21"/>
      <c r="DFE207" s="21"/>
      <c r="DFF207" s="21"/>
      <c r="DFG207" s="21"/>
      <c r="DFH207" s="21"/>
      <c r="DFI207" s="21"/>
      <c r="DFJ207" s="21"/>
      <c r="DFK207" s="21"/>
      <c r="DFL207" s="21"/>
      <c r="DFM207" s="21"/>
      <c r="DFN207" s="21"/>
      <c r="DFO207" s="21"/>
      <c r="DFP207" s="21"/>
      <c r="DFQ207" s="21"/>
      <c r="DFR207" s="21"/>
      <c r="DFS207" s="21"/>
      <c r="DFT207" s="21"/>
      <c r="DFU207" s="21"/>
      <c r="DFV207" s="21"/>
      <c r="DFW207" s="21"/>
      <c r="DFX207" s="21"/>
      <c r="DFY207" s="21"/>
      <c r="DFZ207" s="21"/>
      <c r="DGA207" s="21"/>
      <c r="DGB207" s="21"/>
      <c r="DGC207" s="21"/>
      <c r="DGD207" s="21"/>
      <c r="DGE207" s="21"/>
      <c r="DGF207" s="21"/>
      <c r="DGG207" s="21"/>
      <c r="DGH207" s="21"/>
      <c r="DGI207" s="21"/>
      <c r="DGJ207" s="21"/>
      <c r="DGK207" s="21"/>
      <c r="DGL207" s="21"/>
      <c r="DGM207" s="21"/>
      <c r="DGN207" s="21"/>
      <c r="DGO207" s="21"/>
      <c r="DGP207" s="21"/>
      <c r="DGQ207" s="21"/>
      <c r="DGR207" s="21"/>
      <c r="DGS207" s="21"/>
      <c r="DGT207" s="21"/>
      <c r="DGU207" s="21"/>
      <c r="DGV207" s="21"/>
      <c r="DGW207" s="21"/>
      <c r="DGX207" s="21"/>
      <c r="DGY207" s="21"/>
      <c r="DGZ207" s="21"/>
      <c r="DHA207" s="21"/>
      <c r="DHB207" s="21"/>
      <c r="DHC207" s="21"/>
      <c r="DHD207" s="21"/>
      <c r="DHE207" s="21"/>
      <c r="DHF207" s="21"/>
      <c r="DHG207" s="21"/>
      <c r="DHH207" s="21"/>
      <c r="DHI207" s="21"/>
      <c r="DHJ207" s="21"/>
      <c r="DHK207" s="21"/>
      <c r="DHL207" s="21"/>
      <c r="DHM207" s="21"/>
      <c r="DHN207" s="21"/>
      <c r="DHO207" s="21"/>
      <c r="DHP207" s="21"/>
      <c r="DHQ207" s="21"/>
      <c r="DHR207" s="21"/>
      <c r="DHS207" s="21"/>
      <c r="DHT207" s="21"/>
      <c r="DHU207" s="21"/>
      <c r="DHV207" s="21"/>
      <c r="DHW207" s="21"/>
      <c r="DHX207" s="21"/>
      <c r="DHY207" s="21"/>
      <c r="DHZ207" s="21"/>
      <c r="DIA207" s="21"/>
      <c r="DIB207" s="21"/>
      <c r="DIC207" s="21"/>
      <c r="DID207" s="21"/>
      <c r="DIE207" s="21"/>
      <c r="DIF207" s="21"/>
      <c r="DIG207" s="21"/>
      <c r="DIH207" s="21"/>
      <c r="DII207" s="21"/>
      <c r="DIJ207" s="21"/>
      <c r="DIK207" s="21"/>
      <c r="DIL207" s="21"/>
      <c r="DIM207" s="21"/>
      <c r="DIN207" s="21"/>
      <c r="DIO207" s="21"/>
      <c r="DIP207" s="21"/>
      <c r="DIQ207" s="21"/>
      <c r="DIR207" s="21"/>
      <c r="DIS207" s="21"/>
      <c r="DIT207" s="21"/>
      <c r="DIU207" s="21"/>
      <c r="DIV207" s="21"/>
      <c r="DIW207" s="21"/>
      <c r="DIX207" s="21"/>
      <c r="DIY207" s="21"/>
      <c r="DIZ207" s="21"/>
      <c r="DJA207" s="21"/>
      <c r="DJB207" s="21"/>
      <c r="DJC207" s="21"/>
      <c r="DJD207" s="21"/>
      <c r="DJE207" s="21"/>
      <c r="DJF207" s="21"/>
      <c r="DJG207" s="21"/>
      <c r="DJH207" s="21"/>
      <c r="DJI207" s="21"/>
      <c r="DJJ207" s="21"/>
      <c r="DJK207" s="21"/>
      <c r="DJL207" s="21"/>
      <c r="DJM207" s="21"/>
      <c r="DJN207" s="21"/>
      <c r="DJO207" s="21"/>
      <c r="DJP207" s="21"/>
      <c r="DJQ207" s="21"/>
      <c r="DJR207" s="21"/>
      <c r="DJS207" s="21"/>
      <c r="DJT207" s="21"/>
      <c r="DJU207" s="21"/>
      <c r="DJV207" s="21"/>
      <c r="DJW207" s="21"/>
      <c r="DJX207" s="21"/>
      <c r="DJY207" s="21"/>
      <c r="DJZ207" s="21"/>
      <c r="DKA207" s="21"/>
      <c r="DKB207" s="21"/>
      <c r="DKC207" s="21"/>
      <c r="DKD207" s="21"/>
      <c r="DKE207" s="21"/>
      <c r="DKF207" s="21"/>
      <c r="DKG207" s="21"/>
      <c r="DKH207" s="21"/>
      <c r="DKI207" s="21"/>
      <c r="DKJ207" s="21"/>
      <c r="DKK207" s="21"/>
      <c r="DKL207" s="21"/>
      <c r="DKM207" s="21"/>
      <c r="DKN207" s="21"/>
      <c r="DKO207" s="21"/>
      <c r="DKP207" s="21"/>
      <c r="DKQ207" s="21"/>
      <c r="DKR207" s="21"/>
      <c r="DKS207" s="21"/>
      <c r="DKT207" s="21"/>
      <c r="DKU207" s="21"/>
      <c r="DKV207" s="21"/>
      <c r="DKW207" s="21"/>
      <c r="DKX207" s="21"/>
      <c r="DKY207" s="21"/>
      <c r="DKZ207" s="21"/>
      <c r="DLA207" s="21"/>
      <c r="DLB207" s="21"/>
      <c r="DLC207" s="21"/>
      <c r="DLD207" s="21"/>
      <c r="DLE207" s="21"/>
      <c r="DLF207" s="21"/>
      <c r="DLG207" s="21"/>
      <c r="DLH207" s="21"/>
      <c r="DLI207" s="21"/>
      <c r="DLJ207" s="21"/>
      <c r="DLK207" s="21"/>
      <c r="DLL207" s="21"/>
      <c r="DLM207" s="21"/>
      <c r="DLN207" s="21"/>
      <c r="DLO207" s="21"/>
      <c r="DLP207" s="21"/>
      <c r="DLQ207" s="21"/>
      <c r="DLR207" s="21"/>
      <c r="DLS207" s="21"/>
      <c r="DLT207" s="21"/>
      <c r="DLU207" s="21"/>
      <c r="DLV207" s="21"/>
      <c r="DLW207" s="21"/>
      <c r="DLX207" s="21"/>
      <c r="DLY207" s="21"/>
      <c r="DLZ207" s="21"/>
      <c r="DMA207" s="21"/>
      <c r="DMB207" s="21"/>
      <c r="DMC207" s="21"/>
      <c r="DMD207" s="21"/>
      <c r="DME207" s="21"/>
      <c r="DMF207" s="21"/>
      <c r="DMG207" s="21"/>
      <c r="DMH207" s="21"/>
      <c r="DMI207" s="21"/>
      <c r="DMJ207" s="21"/>
      <c r="DMK207" s="21"/>
      <c r="DML207" s="21"/>
      <c r="DMM207" s="21"/>
      <c r="DMN207" s="21"/>
      <c r="DMO207" s="21"/>
      <c r="DMP207" s="21"/>
      <c r="DMQ207" s="21"/>
      <c r="DMR207" s="21"/>
      <c r="DMS207" s="21"/>
      <c r="DMT207" s="21"/>
      <c r="DMU207" s="21"/>
      <c r="DMV207" s="21"/>
      <c r="DMW207" s="21"/>
      <c r="DMX207" s="21"/>
      <c r="DMY207" s="21"/>
      <c r="DMZ207" s="21"/>
      <c r="DNA207" s="21"/>
      <c r="DNB207" s="21"/>
      <c r="DNC207" s="21"/>
      <c r="DND207" s="21"/>
      <c r="DNE207" s="21"/>
      <c r="DNF207" s="21"/>
      <c r="DNG207" s="21"/>
      <c r="DNH207" s="21"/>
      <c r="DNI207" s="21"/>
      <c r="DNJ207" s="21"/>
      <c r="DNK207" s="21"/>
      <c r="DNL207" s="21"/>
      <c r="DNM207" s="21"/>
      <c r="DNN207" s="21"/>
      <c r="DNO207" s="21"/>
      <c r="DNP207" s="21"/>
      <c r="DNQ207" s="21"/>
      <c r="DNR207" s="21"/>
      <c r="DNS207" s="21"/>
      <c r="DNT207" s="21"/>
      <c r="DNU207" s="21"/>
      <c r="DNV207" s="21"/>
      <c r="DNW207" s="21"/>
      <c r="DNX207" s="21"/>
      <c r="DNY207" s="21"/>
      <c r="DNZ207" s="21"/>
      <c r="DOA207" s="21"/>
      <c r="DOB207" s="21"/>
      <c r="DOC207" s="21"/>
      <c r="DOD207" s="21"/>
      <c r="DOE207" s="21"/>
      <c r="DOF207" s="21"/>
      <c r="DOG207" s="21"/>
      <c r="DOH207" s="21"/>
      <c r="DOI207" s="21"/>
      <c r="DOJ207" s="21"/>
      <c r="DOK207" s="21"/>
      <c r="DOL207" s="21"/>
      <c r="DOM207" s="21"/>
      <c r="DON207" s="21"/>
      <c r="DOO207" s="21"/>
      <c r="DOP207" s="21"/>
      <c r="DOQ207" s="21"/>
      <c r="DOR207" s="21"/>
      <c r="DOS207" s="21"/>
      <c r="DOT207" s="21"/>
      <c r="DOU207" s="21"/>
      <c r="DOV207" s="21"/>
      <c r="DOW207" s="21"/>
      <c r="DOX207" s="21"/>
      <c r="DOY207" s="21"/>
      <c r="DOZ207" s="21"/>
      <c r="DPA207" s="21"/>
      <c r="DPB207" s="21"/>
      <c r="DPC207" s="21"/>
      <c r="DPD207" s="21"/>
      <c r="DPE207" s="21"/>
      <c r="DPF207" s="21"/>
      <c r="DPG207" s="21"/>
      <c r="DPH207" s="21"/>
      <c r="DPI207" s="21"/>
      <c r="DPJ207" s="21"/>
      <c r="DPK207" s="21"/>
      <c r="DPL207" s="21"/>
      <c r="DPM207" s="21"/>
      <c r="DPN207" s="21"/>
      <c r="DPO207" s="21"/>
      <c r="DPP207" s="21"/>
      <c r="DPQ207" s="21"/>
      <c r="DPR207" s="21"/>
      <c r="DPS207" s="21"/>
      <c r="DPT207" s="21"/>
      <c r="DPU207" s="21"/>
      <c r="DPV207" s="21"/>
      <c r="DPW207" s="21"/>
      <c r="DPX207" s="21"/>
      <c r="DPY207" s="21"/>
      <c r="DPZ207" s="21"/>
      <c r="DQA207" s="21"/>
      <c r="DQB207" s="21"/>
      <c r="DQC207" s="21"/>
      <c r="DQD207" s="21"/>
      <c r="DQE207" s="21"/>
      <c r="DQF207" s="21"/>
      <c r="DQG207" s="21"/>
      <c r="DQH207" s="21"/>
      <c r="DQI207" s="21"/>
      <c r="DQJ207" s="21"/>
      <c r="DQK207" s="21"/>
      <c r="DQL207" s="21"/>
      <c r="DQM207" s="21"/>
      <c r="DQN207" s="21"/>
      <c r="DQO207" s="21"/>
      <c r="DQP207" s="21"/>
      <c r="DQQ207" s="21"/>
      <c r="DQR207" s="21"/>
      <c r="DQS207" s="21"/>
      <c r="DQT207" s="21"/>
      <c r="DQU207" s="21"/>
      <c r="DQV207" s="21"/>
      <c r="DQW207" s="21"/>
      <c r="DQX207" s="21"/>
      <c r="DQY207" s="21"/>
      <c r="DQZ207" s="21"/>
      <c r="DRA207" s="21"/>
      <c r="DRB207" s="21"/>
      <c r="DRC207" s="21"/>
      <c r="DRD207" s="21"/>
      <c r="DRE207" s="21"/>
      <c r="DRF207" s="21"/>
      <c r="DRG207" s="21"/>
      <c r="DRH207" s="21"/>
      <c r="DRI207" s="21"/>
      <c r="DRJ207" s="21"/>
      <c r="DRK207" s="21"/>
      <c r="DRL207" s="21"/>
      <c r="DRM207" s="21"/>
      <c r="DRN207" s="21"/>
      <c r="DRO207" s="21"/>
      <c r="DRP207" s="21"/>
      <c r="DRQ207" s="21"/>
      <c r="DRR207" s="21"/>
      <c r="DRS207" s="21"/>
    </row>
    <row r="208" spans="1:3191" x14ac:dyDescent="0.2">
      <c r="B208" s="263">
        <f>COUNT(B4:B207)</f>
        <v>6</v>
      </c>
      <c r="C208" s="263">
        <f>COUNT(C4:C207)</f>
        <v>24</v>
      </c>
      <c r="D208" s="263">
        <f>COUNTA(D4:D207)</f>
        <v>25</v>
      </c>
      <c r="E208" s="263">
        <f>COUNTA(E4:E207)</f>
        <v>92</v>
      </c>
      <c r="F208" s="264" t="s">
        <v>290</v>
      </c>
      <c r="G208" s="70">
        <f>COUNTIF(G4:G206,"&lt;&gt;*NONE*")</f>
        <v>183</v>
      </c>
      <c r="H208" s="70">
        <f t="shared" ref="H208:I208" si="0">COUNTIF(H4:H206,"&lt;&gt;*NONE*")</f>
        <v>203</v>
      </c>
      <c r="I208" s="70">
        <f t="shared" si="0"/>
        <v>203</v>
      </c>
      <c r="J208" s="70"/>
      <c r="K208" s="266"/>
      <c r="L208" s="263">
        <f>COUNT(L4:L207)</f>
        <v>184</v>
      </c>
      <c r="M208" s="263"/>
      <c r="N208" s="263"/>
      <c r="O208" s="267">
        <f>COUNTIF($O4:$O207,"pass")</f>
        <v>182</v>
      </c>
      <c r="P208" s="268">
        <f>SUM(P4:P207)</f>
        <v>3691</v>
      </c>
      <c r="Q208" s="267"/>
      <c r="R208" s="269">
        <f>COUNT(R4:R207)</f>
        <v>0</v>
      </c>
      <c r="S208" s="270"/>
    </row>
    <row r="209" spans="1:30 3192:3195" ht="38.25" x14ac:dyDescent="0.2">
      <c r="B209" s="263" t="s">
        <v>293</v>
      </c>
      <c r="C209" s="288" t="s">
        <v>292</v>
      </c>
      <c r="D209" s="288" t="s">
        <v>294</v>
      </c>
      <c r="E209" s="288" t="s">
        <v>295</v>
      </c>
      <c r="F209" s="264"/>
      <c r="G209" s="265">
        <f>COUNTIF(G4:G206,"*NONE*")</f>
        <v>20</v>
      </c>
      <c r="H209" s="264"/>
      <c r="I209" s="264" t="s">
        <v>87</v>
      </c>
      <c r="J209" s="266"/>
      <c r="K209" s="266"/>
      <c r="L209" s="263"/>
      <c r="M209" s="263"/>
      <c r="N209" s="263"/>
      <c r="O209" s="267"/>
      <c r="P209" s="268"/>
      <c r="Q209" s="267"/>
      <c r="R209" s="269"/>
      <c r="S209" s="270"/>
      <c r="Y209" s="222" t="s">
        <v>200</v>
      </c>
    </row>
    <row r="210" spans="1:30 3192:3195" x14ac:dyDescent="0.2">
      <c r="B210" s="263"/>
      <c r="C210" s="263"/>
      <c r="D210" s="263"/>
      <c r="E210" s="263"/>
      <c r="F210" s="264"/>
      <c r="G210" s="265"/>
      <c r="H210" s="264"/>
      <c r="I210" s="264"/>
      <c r="J210" s="266"/>
      <c r="K210" s="266"/>
      <c r="L210" s="263"/>
      <c r="M210" s="263"/>
      <c r="N210" s="263"/>
      <c r="O210" s="267" t="s">
        <v>87</v>
      </c>
      <c r="P210" s="268"/>
      <c r="Q210" s="267"/>
      <c r="R210" s="269"/>
      <c r="S210" s="270"/>
      <c r="Y210" s="273" t="s">
        <v>198</v>
      </c>
      <c r="Z210" s="274"/>
    </row>
    <row r="211" spans="1:30 3192:3195" x14ac:dyDescent="0.2">
      <c r="B211" s="263"/>
      <c r="F211" s="275"/>
      <c r="G211" s="275" t="s">
        <v>78</v>
      </c>
      <c r="H211" s="275"/>
      <c r="I211" s="275"/>
      <c r="R211" s="281" t="e">
        <f>R196/E196</f>
        <v>#DIV/0!</v>
      </c>
      <c r="S211" s="270"/>
      <c r="Y211" s="282" t="s">
        <v>199</v>
      </c>
      <c r="Z211" s="283"/>
    </row>
    <row r="212" spans="1:30 3192:3195" x14ac:dyDescent="0.2">
      <c r="B212" s="263"/>
      <c r="D212" s="284"/>
      <c r="E212" s="149"/>
      <c r="F212" s="149"/>
      <c r="G212" s="287" t="s">
        <v>247</v>
      </c>
      <c r="H212" s="149"/>
      <c r="J212" s="149"/>
      <c r="K212" s="272"/>
      <c r="L212" s="149"/>
      <c r="M212" s="272"/>
      <c r="N212" s="272"/>
      <c r="O212" s="331">
        <f>COUNTIF($O4:$O207,"pass")</f>
        <v>182</v>
      </c>
      <c r="R212" s="281"/>
      <c r="S212" s="270"/>
      <c r="Y212" s="285" t="s">
        <v>193</v>
      </c>
      <c r="Z212" s="286"/>
    </row>
    <row r="213" spans="1:30 3192:3195" ht="25.5" x14ac:dyDescent="0.2">
      <c r="A213" s="21"/>
      <c r="B213" s="244"/>
      <c r="C213" s="244"/>
      <c r="D213" s="284"/>
      <c r="E213" s="244"/>
      <c r="G213" s="330" t="s">
        <v>254</v>
      </c>
      <c r="J213" s="244"/>
      <c r="L213" s="244"/>
      <c r="M213" s="288"/>
      <c r="N213" s="288"/>
      <c r="O213" s="331">
        <f>COUNTIF($O4:$O207,"EX")</f>
        <v>8</v>
      </c>
      <c r="P213" s="268"/>
      <c r="S213" s="270"/>
    </row>
    <row r="214" spans="1:30 3192:3195" x14ac:dyDescent="0.2">
      <c r="B214" s="244"/>
      <c r="C214" s="244"/>
      <c r="D214" s="290"/>
      <c r="E214" s="244"/>
      <c r="G214" s="291" t="s">
        <v>255</v>
      </c>
      <c r="J214" s="244"/>
      <c r="L214" s="244"/>
      <c r="M214" s="288"/>
      <c r="N214" s="288"/>
      <c r="O214" s="331"/>
      <c r="P214" s="268"/>
      <c r="S214" s="270"/>
    </row>
    <row r="215" spans="1:30 3192:3195" x14ac:dyDescent="0.2">
      <c r="B215" s="263"/>
      <c r="D215" s="292"/>
      <c r="J215" s="272"/>
      <c r="S215" s="270"/>
    </row>
    <row r="216" spans="1:30 3192:3195" x14ac:dyDescent="0.2">
      <c r="B216" s="263"/>
      <c r="D216" s="292"/>
      <c r="I216" s="292"/>
      <c r="J216" s="272"/>
      <c r="S216" s="270"/>
    </row>
    <row r="217" spans="1:30 3192:3195" ht="63.75" x14ac:dyDescent="0.2">
      <c r="B217" s="263"/>
      <c r="C217" s="263"/>
      <c r="D217" s="263"/>
      <c r="E217" s="263"/>
      <c r="F217" s="264"/>
      <c r="G217" s="293" t="s">
        <v>188</v>
      </c>
      <c r="H217" s="293"/>
      <c r="I217" s="294" t="s">
        <v>182</v>
      </c>
      <c r="J217" s="294" t="s">
        <v>181</v>
      </c>
      <c r="K217" s="294" t="s">
        <v>183</v>
      </c>
      <c r="L217" s="294" t="s">
        <v>305</v>
      </c>
      <c r="M217" s="294" t="s">
        <v>178</v>
      </c>
      <c r="N217" s="295" t="s">
        <v>302</v>
      </c>
      <c r="O217" s="294" t="s">
        <v>303</v>
      </c>
      <c r="P217" s="294" t="s">
        <v>304</v>
      </c>
      <c r="Q217" s="263"/>
      <c r="R217" s="263"/>
      <c r="S217" s="366" t="s">
        <v>324</v>
      </c>
      <c r="T217" s="296"/>
      <c r="U217" s="296"/>
      <c r="V217" s="296"/>
      <c r="W217" s="268"/>
      <c r="X217" s="267"/>
      <c r="Y217" s="269"/>
      <c r="Z217" s="297"/>
      <c r="DRT217" s="21"/>
      <c r="DRU217" s="21"/>
      <c r="DRV217" s="21"/>
      <c r="DRW217" s="21"/>
    </row>
    <row r="218" spans="1:30 3192:3195" x14ac:dyDescent="0.2">
      <c r="B218" s="263"/>
      <c r="C218" s="263"/>
      <c r="D218" s="263"/>
      <c r="E218" s="263"/>
      <c r="F218" s="264"/>
      <c r="G218" s="352" t="s">
        <v>314</v>
      </c>
      <c r="H218" s="264"/>
      <c r="I218" s="298">
        <f>COUNTA(G4:G207)-COUNTIF(G4:G207,"None")</f>
        <v>183</v>
      </c>
      <c r="J218" s="298">
        <f>COUNTIF(G4:G206,"*")</f>
        <v>203</v>
      </c>
      <c r="K218" s="299">
        <f>J219/J218</f>
        <v>0.99507389162561577</v>
      </c>
      <c r="L218" s="300">
        <f>COUNTA(G4:G206)</f>
        <v>203</v>
      </c>
      <c r="M218" s="301">
        <f>COUNTIF(O4:O207,"P+")</f>
        <v>0</v>
      </c>
      <c r="N218" s="302">
        <f>COUNTIF(O4:O207,"PASS")</f>
        <v>182</v>
      </c>
      <c r="O218" s="303">
        <f>COUNTIF(O4:O206,"Fail")</f>
        <v>1</v>
      </c>
      <c r="P218" s="304">
        <f>COUNTIF(O4:O206,"EX")</f>
        <v>8</v>
      </c>
      <c r="Q218" s="263"/>
      <c r="R218" s="263"/>
      <c r="S218" s="368">
        <f>COUNTIF(O4:O206,"N/A")</f>
        <v>11</v>
      </c>
      <c r="T218" s="296"/>
      <c r="U218" s="296"/>
      <c r="V218" s="296"/>
      <c r="W218" s="268"/>
      <c r="X218" s="267"/>
      <c r="Y218" s="269"/>
      <c r="Z218" s="297"/>
      <c r="DRT218" s="21"/>
      <c r="DRU218" s="21"/>
      <c r="DRV218" s="21"/>
      <c r="DRW218" s="21"/>
    </row>
    <row r="219" spans="1:30 3192:3195" x14ac:dyDescent="0.2">
      <c r="B219" s="263"/>
      <c r="C219" s="263"/>
      <c r="D219" s="263"/>
      <c r="E219" s="263"/>
      <c r="F219" s="264"/>
      <c r="G219" s="352" t="s">
        <v>86</v>
      </c>
      <c r="H219" s="264"/>
      <c r="I219" s="298">
        <f>COUNTA(G5:G208)</f>
        <v>203</v>
      </c>
      <c r="J219" s="298">
        <f>SUM(N218:S218)</f>
        <v>202</v>
      </c>
      <c r="K219" s="299"/>
      <c r="L219" s="263"/>
      <c r="M219" s="263"/>
      <c r="N219" s="263"/>
      <c r="O219" s="263"/>
      <c r="P219" s="267"/>
      <c r="Q219" s="268"/>
      <c r="R219" s="267"/>
      <c r="S219" s="305"/>
      <c r="T219" s="306"/>
      <c r="U219" s="306"/>
      <c r="V219" s="306"/>
      <c r="W219" s="270"/>
      <c r="X219" s="272"/>
      <c r="Y219" s="22"/>
      <c r="Z219" s="307"/>
      <c r="DRT219" s="21"/>
    </row>
    <row r="220" spans="1:30 3192:3195" x14ac:dyDescent="0.2">
      <c r="B220" s="263"/>
      <c r="C220" s="263"/>
      <c r="D220" s="263"/>
      <c r="E220" s="263"/>
      <c r="F220" s="264"/>
      <c r="G220" s="351" t="s">
        <v>306</v>
      </c>
      <c r="H220" s="264"/>
      <c r="I220" s="298">
        <v>6</v>
      </c>
      <c r="K220" s="266"/>
      <c r="L220" s="263"/>
      <c r="M220" s="263"/>
      <c r="N220" s="263"/>
      <c r="O220" s="263"/>
      <c r="P220" s="267"/>
      <c r="Q220" s="268"/>
      <c r="R220" s="267"/>
      <c r="S220" s="305"/>
      <c r="T220" s="306"/>
      <c r="U220" s="306"/>
      <c r="V220" s="306"/>
      <c r="W220" s="270"/>
      <c r="X220" s="272"/>
      <c r="Y220" s="22"/>
      <c r="Z220" s="307"/>
      <c r="DRT220" s="21"/>
    </row>
    <row r="221" spans="1:30 3192:3195" x14ac:dyDescent="0.2">
      <c r="B221" s="263"/>
      <c r="C221" s="263"/>
      <c r="D221" s="263"/>
      <c r="E221" s="263"/>
      <c r="F221" s="264"/>
      <c r="G221" s="308" t="s">
        <v>179</v>
      </c>
      <c r="H221" s="264"/>
      <c r="I221" s="298">
        <f>D208</f>
        <v>25</v>
      </c>
      <c r="J221" s="266">
        <f>B208</f>
        <v>6</v>
      </c>
      <c r="K221" s="266"/>
      <c r="L221" s="263"/>
      <c r="M221" s="263"/>
      <c r="N221" s="263"/>
      <c r="O221" s="267"/>
      <c r="P221" s="268"/>
      <c r="Q221" s="267"/>
      <c r="R221" s="269"/>
      <c r="S221" s="270"/>
    </row>
    <row r="222" spans="1:30 3192:3195" x14ac:dyDescent="0.2">
      <c r="B222" s="263"/>
      <c r="C222" s="263"/>
      <c r="D222" s="263"/>
      <c r="E222" s="263"/>
      <c r="F222" s="264"/>
      <c r="G222" s="265" t="s">
        <v>171</v>
      </c>
      <c r="H222" s="264"/>
      <c r="I222" s="298">
        <f>E208</f>
        <v>92</v>
      </c>
      <c r="J222" s="266">
        <f>C208</f>
        <v>24</v>
      </c>
      <c r="K222" s="266"/>
      <c r="L222" s="263"/>
      <c r="M222" s="263"/>
      <c r="N222" s="263"/>
      <c r="O222" s="267"/>
      <c r="P222" s="268"/>
      <c r="Q222" s="267"/>
      <c r="R222" s="269"/>
      <c r="S222" s="270"/>
    </row>
    <row r="223" spans="1:30 3192:3195" x14ac:dyDescent="0.2">
      <c r="B223" s="263"/>
      <c r="C223" s="263"/>
      <c r="D223" s="263"/>
      <c r="E223" s="263"/>
      <c r="F223" s="264"/>
      <c r="G223" s="265" t="s">
        <v>180</v>
      </c>
      <c r="H223" s="264"/>
      <c r="I223" s="264"/>
      <c r="J223" s="266">
        <f>D208</f>
        <v>25</v>
      </c>
      <c r="K223" s="266"/>
      <c r="L223" s="263"/>
      <c r="M223" s="263"/>
      <c r="N223" s="263"/>
      <c r="O223" s="267"/>
      <c r="P223" s="268"/>
      <c r="Q223" s="267"/>
      <c r="R223" s="269"/>
      <c r="S223" s="270"/>
    </row>
    <row r="224" spans="1:30 3192:3195" ht="38.25" x14ac:dyDescent="0.2">
      <c r="B224" s="263"/>
      <c r="C224" s="263"/>
      <c r="D224" s="263"/>
      <c r="E224" s="263"/>
      <c r="F224" s="264"/>
      <c r="G224" s="348" t="s">
        <v>291</v>
      </c>
      <c r="H224" s="264"/>
      <c r="I224" s="89" t="s">
        <v>189</v>
      </c>
      <c r="J224" s="70" t="s">
        <v>190</v>
      </c>
      <c r="K224" s="70" t="s">
        <v>192</v>
      </c>
      <c r="L224" s="70" t="s">
        <v>285</v>
      </c>
      <c r="M224" s="309" t="s">
        <v>176</v>
      </c>
      <c r="N224" s="309" t="s">
        <v>248</v>
      </c>
      <c r="O224" s="310" t="s">
        <v>225</v>
      </c>
      <c r="P224" s="309" t="s">
        <v>177</v>
      </c>
      <c r="Q224" s="309" t="s">
        <v>246</v>
      </c>
      <c r="R224" s="267"/>
      <c r="S224" s="263"/>
      <c r="T224" s="288"/>
      <c r="U224" s="288"/>
      <c r="V224" s="288"/>
      <c r="W224" s="271"/>
      <c r="X224" s="272"/>
      <c r="Y224" s="22"/>
      <c r="Z224" s="21"/>
      <c r="AD224" s="244"/>
      <c r="DRT224" s="21"/>
    </row>
    <row r="225" spans="2:30 3192:3192" x14ac:dyDescent="0.2">
      <c r="B225" s="263"/>
      <c r="C225" s="263"/>
      <c r="D225" s="263"/>
      <c r="E225" s="263"/>
      <c r="F225" s="264"/>
      <c r="G225" s="348" t="s">
        <v>296</v>
      </c>
      <c r="H225" s="264"/>
      <c r="I225" s="86">
        <v>1</v>
      </c>
      <c r="J225" s="86">
        <v>1</v>
      </c>
      <c r="K225" s="70">
        <f>COUNTIF(O4:O13,"&lt;&gt;*NONE*")</f>
        <v>10</v>
      </c>
      <c r="L225" s="70"/>
      <c r="M225" s="312">
        <f>COUNTIF(O4:O13,"PASS")+COUNTIF(O4:O13,"EX")</f>
        <v>9</v>
      </c>
      <c r="N225" s="312">
        <f>COUNTIF(O4:O13,"Ex")</f>
        <v>1</v>
      </c>
      <c r="O225" s="312">
        <f>COUNTIF(O4:O13,"Pass")</f>
        <v>8</v>
      </c>
      <c r="P225" s="358">
        <f>COUNTIF(O4:O13,"Fail")</f>
        <v>0</v>
      </c>
      <c r="Q225" s="313">
        <f>COUNTIF(O4:O13,"EX")</f>
        <v>1</v>
      </c>
      <c r="R225" s="267"/>
      <c r="S225" s="311"/>
      <c r="T225" s="340"/>
      <c r="W225" s="271"/>
      <c r="X225" s="272"/>
      <c r="Y225" s="22"/>
      <c r="Z225" s="21"/>
      <c r="AD225" s="244"/>
      <c r="DRT225" s="21"/>
    </row>
    <row r="226" spans="2:30 3192:3192" x14ac:dyDescent="0.2">
      <c r="B226" s="244"/>
      <c r="C226" s="244"/>
      <c r="D226" s="244"/>
      <c r="E226" s="244"/>
      <c r="F226" s="264"/>
      <c r="G226" s="348" t="s">
        <v>297</v>
      </c>
      <c r="H226" s="264"/>
      <c r="I226" s="86">
        <v>2</v>
      </c>
      <c r="J226" s="86">
        <v>1</v>
      </c>
      <c r="K226" s="70">
        <f>COUNTIF(O16:O30,"&lt;&gt;*NONE*")</f>
        <v>15</v>
      </c>
      <c r="L226" s="70"/>
      <c r="M226" s="312">
        <f>COUNTIF(O16:O30,"PASS")+COUNTIF(O16:O30,"EX")</f>
        <v>15</v>
      </c>
      <c r="N226" s="312">
        <f>COUNTIF(O16:O30,"Ex")</f>
        <v>4</v>
      </c>
      <c r="O226" s="312">
        <f>COUNTIF(O16:O30,"Pass")</f>
        <v>11</v>
      </c>
      <c r="P226" s="358">
        <f>COUNTIF(O16:O30,"Fail")</f>
        <v>0</v>
      </c>
      <c r="Q226" s="313">
        <f>COUNTIF(O16:O30,"EX")</f>
        <v>4</v>
      </c>
      <c r="R226" s="267"/>
      <c r="S226" s="311"/>
      <c r="T226" s="340"/>
      <c r="W226" s="271"/>
      <c r="X226" s="272"/>
      <c r="Y226" s="22"/>
      <c r="Z226" s="21"/>
      <c r="AD226" s="244"/>
      <c r="DRT226" s="21"/>
    </row>
    <row r="227" spans="2:30 3192:3192" x14ac:dyDescent="0.2">
      <c r="B227" s="244"/>
      <c r="C227" s="263"/>
      <c r="D227" s="263"/>
      <c r="E227" s="263"/>
      <c r="F227" s="264"/>
      <c r="G227" s="349"/>
      <c r="H227" s="264"/>
      <c r="I227" s="86">
        <v>2</v>
      </c>
      <c r="J227" s="86">
        <v>2</v>
      </c>
      <c r="K227" s="70">
        <f>COUNTIF(O31:O39,"&lt;&gt;*NONE*")</f>
        <v>9</v>
      </c>
      <c r="L227" s="70"/>
      <c r="M227" s="312">
        <f>COUNTIF(O31:O39,"PASS")+COUNTIF(O31:O39,"EX")</f>
        <v>9</v>
      </c>
      <c r="N227" s="312">
        <f>COUNTIF(O31:O39,"Ex")</f>
        <v>0</v>
      </c>
      <c r="O227" s="312">
        <f>COUNTIF(O31:O39,"Pass")</f>
        <v>9</v>
      </c>
      <c r="P227" s="358">
        <f>COUNTIF(O31:O39,"Fail")</f>
        <v>0</v>
      </c>
      <c r="Q227" s="313">
        <f>COUNTIF(O31:O39,"EX")</f>
        <v>0</v>
      </c>
      <c r="R227" s="267"/>
      <c r="S227" s="311"/>
      <c r="T227" s="340"/>
      <c r="W227" s="271"/>
      <c r="X227" s="272"/>
      <c r="Y227" s="22"/>
      <c r="Z227" s="21"/>
      <c r="AD227" s="244"/>
      <c r="DRT227" s="21"/>
    </row>
    <row r="228" spans="2:30 3192:3192" x14ac:dyDescent="0.2">
      <c r="B228" s="244"/>
      <c r="C228" s="263"/>
      <c r="D228" s="263"/>
      <c r="E228" s="263"/>
      <c r="F228" s="264"/>
      <c r="G228" s="349"/>
      <c r="H228" s="264"/>
      <c r="I228" s="86">
        <v>2</v>
      </c>
      <c r="J228" s="86">
        <v>3</v>
      </c>
      <c r="K228" s="70">
        <f>COUNTIF(O40:O66,"&lt;&gt;*NONE*")</f>
        <v>27</v>
      </c>
      <c r="L228" s="70"/>
      <c r="M228" s="312">
        <f>COUNTIF(O40:O66,"PASS")+COUNTIF(O40:O66,"EX")</f>
        <v>27</v>
      </c>
      <c r="N228" s="312">
        <f>COUNTIF(O40:O66,"Ex")</f>
        <v>0</v>
      </c>
      <c r="O228" s="312">
        <f>COUNTIF(O40:O66,"Pass")</f>
        <v>27</v>
      </c>
      <c r="P228" s="358">
        <f>COUNTIF(O40:O66,"Fail")</f>
        <v>0</v>
      </c>
      <c r="Q228" s="313">
        <f>COUNTIF(O40:O66,"EX")</f>
        <v>0</v>
      </c>
      <c r="R228" s="267"/>
      <c r="S228" s="311"/>
      <c r="T228" s="340"/>
      <c r="W228" s="271"/>
      <c r="X228" s="272"/>
      <c r="Y228" s="22"/>
      <c r="Z228" s="21"/>
      <c r="AD228" s="244"/>
      <c r="DRT228" s="21"/>
    </row>
    <row r="229" spans="2:30 3192:3192" x14ac:dyDescent="0.2">
      <c r="B229" s="263"/>
      <c r="C229" s="263"/>
      <c r="D229" s="263"/>
      <c r="E229" s="263"/>
      <c r="F229" s="264"/>
      <c r="G229" s="349"/>
      <c r="H229" s="264"/>
      <c r="I229" s="86">
        <v>2</v>
      </c>
      <c r="J229" s="86">
        <v>4</v>
      </c>
      <c r="K229" s="70">
        <f>COUNTIF(O67:O67,"&lt;&gt;*NONE*")</f>
        <v>1</v>
      </c>
      <c r="L229" s="70"/>
      <c r="M229" s="312">
        <f>COUNTIF(O67:O67,"PASS")+COUNTIF(O67:O67,"EX")</f>
        <v>1</v>
      </c>
      <c r="N229" s="312">
        <f>COUNTIF(O67:O67,"Ex")</f>
        <v>1</v>
      </c>
      <c r="O229" s="312">
        <f>COUNTIF(O67:O67,"Pass")</f>
        <v>0</v>
      </c>
      <c r="P229" s="358">
        <f>COUNTIF(O67:O67,"Fail")</f>
        <v>0</v>
      </c>
      <c r="Q229" s="313">
        <f>COUNTIF(O67:O67,"EX")</f>
        <v>1</v>
      </c>
      <c r="R229" s="267"/>
      <c r="S229" s="311"/>
      <c r="T229" s="340"/>
      <c r="W229" s="271"/>
      <c r="X229" s="272"/>
      <c r="Y229" s="22"/>
      <c r="Z229" s="21"/>
      <c r="AD229" s="244"/>
      <c r="DRT229" s="21"/>
    </row>
    <row r="230" spans="2:30 3192:3192" x14ac:dyDescent="0.2">
      <c r="B230" s="263"/>
      <c r="C230" s="263"/>
      <c r="D230" s="263"/>
      <c r="E230" s="263"/>
      <c r="F230" s="264"/>
      <c r="G230" s="348"/>
      <c r="H230" s="264"/>
      <c r="I230" s="86">
        <v>2</v>
      </c>
      <c r="J230" s="86">
        <v>5</v>
      </c>
      <c r="K230" s="70">
        <f>COUNTIF(O68:O68,"&lt;&gt;*NONE*")</f>
        <v>1</v>
      </c>
      <c r="L230" s="70"/>
      <c r="M230" s="312">
        <f>COUNTIF(O68:O68,"PASS")+COUNTIF(O68:O68,"EX")</f>
        <v>1</v>
      </c>
      <c r="N230" s="312">
        <f>COUNTIF(O68:O68,"Ex")</f>
        <v>0</v>
      </c>
      <c r="O230" s="312">
        <f>COUNTIF(O68:O68,"Pass")</f>
        <v>1</v>
      </c>
      <c r="P230" s="358">
        <f>COUNTIF(O68:O68,"Fail")</f>
        <v>0</v>
      </c>
      <c r="Q230" s="313">
        <f>COUNTIF(O68:O68,"EX")</f>
        <v>0</v>
      </c>
      <c r="R230" s="267"/>
      <c r="S230" s="311"/>
      <c r="T230" s="340"/>
      <c r="W230" s="271"/>
      <c r="X230" s="272"/>
      <c r="Y230" s="22"/>
      <c r="Z230" s="21"/>
      <c r="AD230" s="244"/>
      <c r="DRT230" s="21"/>
    </row>
    <row r="231" spans="2:30 3192:3192" x14ac:dyDescent="0.2">
      <c r="B231" s="263"/>
      <c r="C231" s="263"/>
      <c r="D231" s="263"/>
      <c r="E231" s="263"/>
      <c r="F231" s="264"/>
      <c r="G231" s="348"/>
      <c r="H231" s="264"/>
      <c r="I231" s="86">
        <v>2</v>
      </c>
      <c r="J231" s="86">
        <v>6</v>
      </c>
      <c r="K231" s="70">
        <f>COUNTIF(O69:O77,"&lt;&gt;*NONE*")</f>
        <v>9</v>
      </c>
      <c r="L231" s="70"/>
      <c r="M231" s="312">
        <f>COUNTIF(O69:O77,"PASS")+COUNTIF(O69:O77,"EX")</f>
        <v>9</v>
      </c>
      <c r="N231" s="312">
        <f>COUNTIF(O69:O77,"Ex")</f>
        <v>0</v>
      </c>
      <c r="O231" s="312">
        <f>COUNTIF(O69:O77,"Pass")</f>
        <v>9</v>
      </c>
      <c r="P231" s="358">
        <f>COUNTIF(O69:O77,"Fail")</f>
        <v>0</v>
      </c>
      <c r="Q231" s="313">
        <f>COUNTIF(O69:O77,"EX")</f>
        <v>0</v>
      </c>
      <c r="R231" s="267"/>
      <c r="S231" s="311"/>
      <c r="T231" s="340"/>
      <c r="W231" s="271"/>
      <c r="X231" s="272"/>
      <c r="Y231" s="22"/>
      <c r="Z231" s="21"/>
      <c r="AD231" s="244"/>
      <c r="DRT231" s="21"/>
    </row>
    <row r="232" spans="2:30 3192:3192" x14ac:dyDescent="0.2">
      <c r="B232" s="263"/>
      <c r="C232" s="263"/>
      <c r="D232" s="263"/>
      <c r="E232" s="263"/>
      <c r="F232" s="264"/>
      <c r="G232" s="348"/>
      <c r="H232" s="264"/>
      <c r="I232" s="86">
        <v>2</v>
      </c>
      <c r="J232" s="86">
        <v>7</v>
      </c>
      <c r="K232" s="70">
        <f>COUNTIF(O78:O81,"&lt;&gt;*NONE*")</f>
        <v>4</v>
      </c>
      <c r="L232" s="70"/>
      <c r="M232" s="312">
        <f>COUNTIF(O78:O81,"PASS")+COUNTIF(O78:O81,"EX")</f>
        <v>4</v>
      </c>
      <c r="N232" s="312">
        <f>COUNTIF(O78:O81,"Ex")</f>
        <v>0</v>
      </c>
      <c r="O232" s="312">
        <f>COUNTIF(O78:O81,"Pass")</f>
        <v>4</v>
      </c>
      <c r="P232" s="358">
        <f>COUNTIF(O78:O81,"Fail")</f>
        <v>0</v>
      </c>
      <c r="Q232" s="313">
        <f>COUNTIF(O78:O81,"EX")</f>
        <v>0</v>
      </c>
      <c r="R232" s="267"/>
      <c r="S232" s="311"/>
      <c r="T232" s="340"/>
      <c r="W232" s="271"/>
      <c r="X232" s="272"/>
      <c r="Y232" s="22"/>
      <c r="Z232" s="21"/>
      <c r="AD232" s="244"/>
      <c r="DRT232" s="21"/>
    </row>
    <row r="233" spans="2:30 3192:3192" x14ac:dyDescent="0.2">
      <c r="B233" s="263"/>
      <c r="C233" s="263"/>
      <c r="D233" s="263"/>
      <c r="E233" s="263"/>
      <c r="F233" s="314"/>
      <c r="G233" s="350"/>
      <c r="H233" s="264"/>
      <c r="I233" s="86">
        <v>2</v>
      </c>
      <c r="J233" s="86">
        <v>8</v>
      </c>
      <c r="K233" s="70">
        <f>COUNTIF(O82:O89,"&lt;&gt;*NONE*")</f>
        <v>8</v>
      </c>
      <c r="L233" s="70"/>
      <c r="M233" s="312">
        <f>COUNTIF(O82:O89,"PASS")+COUNTIF(O82:O89,"EX")</f>
        <v>8</v>
      </c>
      <c r="N233" s="312">
        <f>COUNTIF(O82:O89,"Ex")</f>
        <v>0</v>
      </c>
      <c r="O233" s="312">
        <f>COUNTIF(O82:O89,"Pass")</f>
        <v>8</v>
      </c>
      <c r="P233" s="358">
        <f>COUNTIF(O82:O89,"Fail")</f>
        <v>0</v>
      </c>
      <c r="Q233" s="313">
        <f>COUNTIF(O82:O89,"EX")</f>
        <v>0</v>
      </c>
      <c r="R233" s="311"/>
      <c r="S233" s="270"/>
      <c r="T233" s="340"/>
      <c r="U233" s="315"/>
      <c r="V233" s="315"/>
      <c r="W233" s="315"/>
      <c r="Z233" s="21"/>
      <c r="AD233" s="244"/>
    </row>
    <row r="234" spans="2:30 3192:3192" x14ac:dyDescent="0.2">
      <c r="B234" s="263"/>
      <c r="C234" s="263"/>
      <c r="D234" s="263"/>
      <c r="E234" s="263"/>
      <c r="F234" s="222"/>
      <c r="G234" s="348" t="s">
        <v>298</v>
      </c>
      <c r="H234" s="264"/>
      <c r="I234" s="86">
        <v>3</v>
      </c>
      <c r="J234" s="86">
        <v>1</v>
      </c>
      <c r="K234" s="70">
        <f>COUNTIF(O90:O99,"&lt;&gt;*NONE*")</f>
        <v>10</v>
      </c>
      <c r="L234" s="70"/>
      <c r="M234" s="312">
        <f>COUNTIF(O90:O99,"PASS")+COUNTIF(O90:O99,"EX")</f>
        <v>10</v>
      </c>
      <c r="N234" s="312">
        <f>COUNTIF(O90:O99,"Ex")</f>
        <v>0</v>
      </c>
      <c r="O234" s="312">
        <f>COUNTIF(O90:O99,"Pass")</f>
        <v>10</v>
      </c>
      <c r="P234" s="358">
        <f>COUNTIF(O90:O99,"Fail")</f>
        <v>0</v>
      </c>
      <c r="Q234" s="313">
        <f>COUNTIF(O90:O99,"EX")</f>
        <v>0</v>
      </c>
      <c r="R234" s="311"/>
      <c r="S234" s="270"/>
      <c r="T234" s="340"/>
      <c r="U234" s="315"/>
      <c r="V234" s="315"/>
      <c r="W234" s="315"/>
      <c r="Z234" s="21"/>
      <c r="AD234" s="244"/>
    </row>
    <row r="235" spans="2:30 3192:3192" x14ac:dyDescent="0.2">
      <c r="B235" s="263"/>
      <c r="C235" s="263"/>
      <c r="D235" s="263"/>
      <c r="E235" s="263"/>
      <c r="F235" s="316"/>
      <c r="G235" s="349"/>
      <c r="H235" s="264"/>
      <c r="I235" s="86">
        <v>3</v>
      </c>
      <c r="J235" s="86">
        <v>2</v>
      </c>
      <c r="K235" s="70">
        <f>COUNTIF(O100:O108,"&lt;&gt;*NONE*")</f>
        <v>9</v>
      </c>
      <c r="L235" s="70"/>
      <c r="M235" s="312">
        <f>COUNTIF(O100:O108,"PASS")+COUNTIF(O100:O108,"EX")</f>
        <v>9</v>
      </c>
      <c r="N235" s="312">
        <f>COUNTIF(O100:O108,"Ex")</f>
        <v>0</v>
      </c>
      <c r="O235" s="312">
        <f>COUNTIF(O100:O108,"Pass")</f>
        <v>9</v>
      </c>
      <c r="P235" s="358">
        <f>COUNTIF(O100:O108,"Fail")</f>
        <v>0</v>
      </c>
      <c r="Q235" s="313">
        <f>COUNTIF(O100:O108,"EX")</f>
        <v>0</v>
      </c>
      <c r="R235" s="311"/>
      <c r="S235" s="270"/>
      <c r="T235" s="340"/>
      <c r="U235" s="315"/>
      <c r="V235" s="315"/>
      <c r="W235" s="315"/>
      <c r="Z235" s="21"/>
      <c r="AD235" s="244"/>
    </row>
    <row r="236" spans="2:30 3192:3192" x14ac:dyDescent="0.2">
      <c r="B236" s="263"/>
      <c r="C236" s="263"/>
      <c r="D236" s="263"/>
      <c r="E236" s="263"/>
      <c r="F236" s="264"/>
      <c r="G236" s="349"/>
      <c r="H236" s="264"/>
      <c r="I236" s="86">
        <v>3</v>
      </c>
      <c r="J236" s="86">
        <v>3</v>
      </c>
      <c r="K236" s="70">
        <f>COUNTIF(O109:O121,"&lt;&gt;*NONE*")</f>
        <v>13</v>
      </c>
      <c r="L236" s="70"/>
      <c r="M236" s="312">
        <f>COUNTIF(O109:O121,"PASS")+COUNTIF(O109:O121,"EX")</f>
        <v>13</v>
      </c>
      <c r="N236" s="312">
        <f>COUNTIF(O109:O121,"Ex")</f>
        <v>1</v>
      </c>
      <c r="O236" s="312">
        <f>COUNTIF(O109:O121,"Pass")</f>
        <v>12</v>
      </c>
      <c r="P236" s="358">
        <f>COUNTIF(O109:O121,"Fail")</f>
        <v>0</v>
      </c>
      <c r="Q236" s="313">
        <f>COUNTIF(O109:O121,"EX")</f>
        <v>1</v>
      </c>
      <c r="R236" s="267"/>
      <c r="S236" s="311"/>
      <c r="T236" s="340"/>
      <c r="W236" s="271"/>
      <c r="X236" s="272"/>
      <c r="Y236" s="22"/>
      <c r="Z236" s="21"/>
      <c r="AD236" s="244"/>
      <c r="DRT236" s="21"/>
    </row>
    <row r="237" spans="2:30 3192:3192" x14ac:dyDescent="0.2">
      <c r="B237" s="263"/>
      <c r="C237" s="263"/>
      <c r="D237" s="263"/>
      <c r="E237" s="263"/>
      <c r="F237" s="264"/>
      <c r="G237" s="348"/>
      <c r="H237" s="264"/>
      <c r="I237" s="86">
        <v>3</v>
      </c>
      <c r="J237" s="86">
        <v>4</v>
      </c>
      <c r="K237" s="70">
        <f>COUNTIF(O122:O132,"&lt;&gt;*NONE*")</f>
        <v>11</v>
      </c>
      <c r="L237" s="70"/>
      <c r="M237" s="312">
        <f>COUNTIF(O122:O132,"PASS")+COUNTIF(O122:O132,"EX")</f>
        <v>10</v>
      </c>
      <c r="N237" s="312">
        <f>COUNTIF(O122:O132,"Ex")</f>
        <v>1</v>
      </c>
      <c r="O237" s="312">
        <f>COUNTIF(O122:O132,"Pass")</f>
        <v>9</v>
      </c>
      <c r="P237" s="358">
        <f>COUNTIF(O122:O132,"Fail")</f>
        <v>0</v>
      </c>
      <c r="Q237" s="313">
        <f>COUNTIF(O122:O132,"EX")</f>
        <v>1</v>
      </c>
      <c r="R237" s="267"/>
      <c r="S237" s="311"/>
      <c r="T237" s="340"/>
      <c r="W237" s="271"/>
      <c r="X237" s="272"/>
      <c r="Y237" s="22"/>
      <c r="Z237" s="21"/>
      <c r="AD237" s="244"/>
      <c r="DRT237" s="21"/>
    </row>
    <row r="238" spans="2:30 3192:3192" x14ac:dyDescent="0.2">
      <c r="B238" s="263"/>
      <c r="C238" s="263"/>
      <c r="D238" s="263"/>
      <c r="E238" s="263"/>
      <c r="F238" s="264"/>
      <c r="G238" s="348"/>
      <c r="H238" s="264"/>
      <c r="I238" s="86">
        <v>3</v>
      </c>
      <c r="J238" s="86">
        <v>5</v>
      </c>
      <c r="K238" s="70">
        <f>COUNTIF(O133:O133,"&lt;&gt;*NONE*")</f>
        <v>1</v>
      </c>
      <c r="L238" s="70"/>
      <c r="M238" s="312">
        <f>COUNTIF(O133:O133,"PASS")+COUNTIF(O133:O133,"EX")</f>
        <v>1</v>
      </c>
      <c r="N238" s="312">
        <f>COUNTIF(O133:O133,"Ex")</f>
        <v>0</v>
      </c>
      <c r="O238" s="312">
        <f>COUNTIF(O133:O133,"Pass")</f>
        <v>1</v>
      </c>
      <c r="P238" s="358">
        <f>COUNTIF(O133:O133,"Fail")</f>
        <v>0</v>
      </c>
      <c r="Q238" s="313">
        <f>COUNTIF(O133:O133,"EX")</f>
        <v>0</v>
      </c>
      <c r="R238" s="267"/>
      <c r="S238" s="311"/>
      <c r="T238" s="340"/>
      <c r="W238" s="271"/>
      <c r="X238" s="272"/>
      <c r="Y238" s="22"/>
      <c r="Z238" s="21"/>
      <c r="AD238" s="244"/>
      <c r="DRT238" s="21"/>
    </row>
    <row r="239" spans="2:30 3192:3192" x14ac:dyDescent="0.2">
      <c r="B239" s="263"/>
      <c r="C239" s="263"/>
      <c r="D239" s="263"/>
      <c r="E239" s="263"/>
      <c r="F239" s="264"/>
      <c r="G239" s="348"/>
      <c r="H239" s="264"/>
      <c r="I239" s="86">
        <v>3</v>
      </c>
      <c r="J239" s="86">
        <v>6</v>
      </c>
      <c r="K239" s="70">
        <f>COUNTIF(O134:O146,"&lt;&gt;*NONE*")</f>
        <v>13</v>
      </c>
      <c r="L239" s="70"/>
      <c r="M239" s="312">
        <f>COUNTIF(O134:O146,"PASS")+COUNTIF(O134:O146,"EX")</f>
        <v>13</v>
      </c>
      <c r="N239" s="312">
        <f>COUNTIF(O134:O146,"Ex")</f>
        <v>0</v>
      </c>
      <c r="O239" s="312">
        <f>COUNTIF(O134:O146,"Pass")</f>
        <v>13</v>
      </c>
      <c r="P239" s="358">
        <f>COUNTIF(O134:O146,"Fail")</f>
        <v>0</v>
      </c>
      <c r="Q239" s="313">
        <f>COUNTIF(O134:O146,"EX")</f>
        <v>0</v>
      </c>
      <c r="R239" s="267"/>
      <c r="S239" s="311"/>
      <c r="T239" s="340"/>
      <c r="W239" s="271"/>
      <c r="X239" s="272"/>
      <c r="Y239" s="22"/>
      <c r="Z239" s="21"/>
      <c r="AD239" s="244"/>
      <c r="DRT239" s="21"/>
    </row>
    <row r="240" spans="2:30 3192:3192" x14ac:dyDescent="0.2">
      <c r="B240" s="263"/>
      <c r="C240" s="263"/>
      <c r="D240" s="263"/>
      <c r="E240" s="263"/>
      <c r="F240" s="264"/>
      <c r="G240" s="348" t="s">
        <v>299</v>
      </c>
      <c r="H240" s="264"/>
      <c r="I240" s="235">
        <v>4</v>
      </c>
      <c r="J240" s="235">
        <v>1</v>
      </c>
      <c r="K240" s="70">
        <f>COUNTIF(O147:O153,"&lt;&gt;*NONE*")</f>
        <v>7</v>
      </c>
      <c r="L240" s="70"/>
      <c r="M240" s="312">
        <f>COUNTIF(O147:O153,"PASS")+COUNTIF(O147:O153,"EX")</f>
        <v>5</v>
      </c>
      <c r="N240" s="312">
        <f>COUNTIF(O147:O153,"Ex")</f>
        <v>0</v>
      </c>
      <c r="O240" s="312">
        <f>COUNTIF(O147:O153,"Pass")</f>
        <v>5</v>
      </c>
      <c r="P240" s="358">
        <f>COUNTIF(O147:O153,"Fail")</f>
        <v>1</v>
      </c>
      <c r="Q240" s="313">
        <f>COUNTIF(O147:O153,"EX")</f>
        <v>0</v>
      </c>
      <c r="R240" s="267"/>
      <c r="S240" s="311"/>
      <c r="T240" s="340"/>
      <c r="W240" s="271"/>
      <c r="X240" s="272"/>
      <c r="Y240" s="22"/>
      <c r="Z240" s="21"/>
      <c r="AD240" s="244"/>
      <c r="DRT240" s="21"/>
    </row>
    <row r="241" spans="2:30 3192:3192" x14ac:dyDescent="0.2">
      <c r="B241" s="263"/>
      <c r="C241" s="263"/>
      <c r="D241" s="263"/>
      <c r="E241" s="263"/>
      <c r="F241" s="264"/>
      <c r="G241" s="349"/>
      <c r="H241" s="264"/>
      <c r="I241" s="86">
        <v>4</v>
      </c>
      <c r="J241" s="86">
        <v>2</v>
      </c>
      <c r="K241" s="70">
        <f>COUNTIF(O155:O162,"&lt;&gt;*NONE*")</f>
        <v>8</v>
      </c>
      <c r="L241" s="70"/>
      <c r="M241" s="312">
        <f>COUNTIF(O155:O162,"PASS")+COUNTIF(O155:O162,"EX")</f>
        <v>7</v>
      </c>
      <c r="N241" s="312">
        <f>COUNTIF(O155:O162,"Ex")</f>
        <v>0</v>
      </c>
      <c r="O241" s="312">
        <f>COUNTIF(O155:O162,"Pass")</f>
        <v>7</v>
      </c>
      <c r="P241" s="358">
        <f>COUNTIF(O155:O162,"Fail")</f>
        <v>0</v>
      </c>
      <c r="Q241" s="313">
        <f>COUNTIF(O155:O162,"EX")</f>
        <v>0</v>
      </c>
      <c r="R241" s="267"/>
      <c r="S241" s="311"/>
      <c r="T241" s="340"/>
      <c r="W241" s="271"/>
      <c r="X241" s="272"/>
      <c r="Y241" s="22"/>
      <c r="Z241" s="21"/>
      <c r="AD241" s="244"/>
      <c r="DRT241" s="21"/>
    </row>
    <row r="242" spans="2:30 3192:3192" x14ac:dyDescent="0.2">
      <c r="B242" s="263"/>
      <c r="C242" s="263"/>
      <c r="D242" s="263"/>
      <c r="E242" s="263"/>
      <c r="F242" s="264"/>
      <c r="G242" s="348"/>
      <c r="H242" s="264"/>
      <c r="I242" s="235">
        <v>4</v>
      </c>
      <c r="J242" s="235">
        <v>3</v>
      </c>
      <c r="K242" s="70">
        <f>COUNTIF(O163:O179,"&lt;&gt;*NONE*")</f>
        <v>17</v>
      </c>
      <c r="L242" s="70"/>
      <c r="M242" s="312">
        <f>COUNTIF(O163:O179,"PASS")+COUNTIF(O163:O179,"EX")</f>
        <v>11</v>
      </c>
      <c r="N242" s="312">
        <f>COUNTIF(O163:O179,"Ex")</f>
        <v>0</v>
      </c>
      <c r="O242" s="312">
        <f>COUNTIF(O163:O179,"Pass")</f>
        <v>11</v>
      </c>
      <c r="P242" s="358">
        <f>COUNTIF(O163:O179,"Fail")</f>
        <v>0</v>
      </c>
      <c r="Q242" s="313">
        <f>COUNTIF(O163:O179,"EX")</f>
        <v>0</v>
      </c>
      <c r="R242" s="267"/>
      <c r="S242" s="311"/>
      <c r="T242" s="340"/>
      <c r="W242" s="271"/>
      <c r="X242" s="272"/>
      <c r="Y242" s="22"/>
      <c r="Z242" s="21"/>
      <c r="AD242" s="244"/>
      <c r="DRT242" s="21"/>
    </row>
    <row r="243" spans="2:30 3192:3192" x14ac:dyDescent="0.2">
      <c r="B243" s="263"/>
      <c r="C243" s="263"/>
      <c r="D243" s="263"/>
      <c r="E243" s="263"/>
      <c r="F243" s="264"/>
      <c r="G243" s="348" t="s">
        <v>300</v>
      </c>
      <c r="H243" s="264"/>
      <c r="I243" s="86">
        <v>5</v>
      </c>
      <c r="J243" s="86">
        <v>1</v>
      </c>
      <c r="K243" s="70">
        <f>COUNTIF(O181:O184,"&lt;&gt;*NONE*")</f>
        <v>4</v>
      </c>
      <c r="L243" s="70"/>
      <c r="M243" s="312">
        <f>COUNTIF(O181:O184,"PASS")+COUNTIF(O181:O184,"EX")</f>
        <v>4</v>
      </c>
      <c r="N243" s="312">
        <f>COUNTIF(O181:O184,"Ex")</f>
        <v>0</v>
      </c>
      <c r="O243" s="312">
        <f>COUNTIF(O181:O184,"Pass")</f>
        <v>4</v>
      </c>
      <c r="P243" s="358">
        <f>COUNTIF(O181:O184,"Fail")</f>
        <v>0</v>
      </c>
      <c r="Q243" s="313">
        <f>COUNTIF(O181:O184,"EX")</f>
        <v>0</v>
      </c>
      <c r="R243" s="267"/>
      <c r="S243" s="311"/>
      <c r="T243" s="340"/>
      <c r="W243" s="271"/>
      <c r="X243" s="272"/>
      <c r="Y243" s="22"/>
      <c r="Z243" s="21"/>
      <c r="AD243" s="244"/>
      <c r="DRT243" s="21"/>
    </row>
    <row r="244" spans="2:30 3192:3192" x14ac:dyDescent="0.2">
      <c r="B244" s="263"/>
      <c r="C244" s="263"/>
      <c r="D244" s="263"/>
      <c r="E244" s="263"/>
      <c r="F244" s="264"/>
      <c r="G244" s="349"/>
      <c r="H244" s="264"/>
      <c r="I244" s="86">
        <v>5</v>
      </c>
      <c r="J244" s="86">
        <v>2</v>
      </c>
      <c r="K244" s="70">
        <f>COUNTIF(O185:O187,"&lt;&gt;*NONE*")</f>
        <v>3</v>
      </c>
      <c r="L244" s="70"/>
      <c r="M244" s="312">
        <f>COUNTIF(O185:O187,"PASS")+COUNTIF(O185:O187,"EX")</f>
        <v>3</v>
      </c>
      <c r="N244" s="312">
        <f>COUNTIF(O185:O187,"Ex")</f>
        <v>0</v>
      </c>
      <c r="O244" s="312">
        <f>COUNTIF(O185:O187,"Pass")</f>
        <v>3</v>
      </c>
      <c r="P244" s="358">
        <f>COUNTIF(O185:O187,"Fail")</f>
        <v>0</v>
      </c>
      <c r="Q244" s="313">
        <f>COUNTIF(O185:O187,"EX")</f>
        <v>0</v>
      </c>
      <c r="R244" s="267"/>
      <c r="S244" s="311"/>
      <c r="T244" s="340"/>
      <c r="W244" s="271"/>
      <c r="X244" s="272"/>
      <c r="Y244" s="22"/>
      <c r="Z244" s="21"/>
      <c r="AD244" s="244"/>
      <c r="DRT244" s="21"/>
    </row>
    <row r="245" spans="2:30 3192:3192" x14ac:dyDescent="0.2">
      <c r="B245" s="263"/>
      <c r="C245" s="263"/>
      <c r="D245" s="263"/>
      <c r="E245" s="263"/>
      <c r="F245" s="264"/>
      <c r="G245" s="348"/>
      <c r="H245" s="264"/>
      <c r="I245" s="86">
        <v>5</v>
      </c>
      <c r="J245" s="86">
        <v>3</v>
      </c>
      <c r="K245" s="70">
        <f>COUNTIF(O188:O197,"&lt;&gt;*NONE*")</f>
        <v>10</v>
      </c>
      <c r="L245" s="70"/>
      <c r="M245" s="312">
        <f>COUNTIF(O188:O197,"PASS")+COUNTIF(O188:O197,"EX")</f>
        <v>10</v>
      </c>
      <c r="N245" s="312">
        <f>COUNTIF(O188:O197,"Ex")</f>
        <v>0</v>
      </c>
      <c r="O245" s="312">
        <f>COUNTIF(O188:O197,"Pass")</f>
        <v>10</v>
      </c>
      <c r="P245" s="358">
        <f>COUNTIF(O188:O197,"Fail")</f>
        <v>0</v>
      </c>
      <c r="Q245" s="313">
        <f>COUNTIF(O188:O197,"EX")</f>
        <v>0</v>
      </c>
      <c r="R245" s="267"/>
      <c r="S245" s="311"/>
      <c r="T245" s="340"/>
      <c r="W245" s="271"/>
      <c r="X245" s="272"/>
      <c r="Y245" s="22"/>
      <c r="Z245" s="21"/>
      <c r="AD245" s="244"/>
      <c r="DRT245" s="21"/>
    </row>
    <row r="246" spans="2:30 3192:3192" x14ac:dyDescent="0.2">
      <c r="B246" s="263"/>
      <c r="C246" s="263"/>
      <c r="D246" s="263"/>
      <c r="E246" s="263"/>
      <c r="F246" s="264"/>
      <c r="G246" s="348"/>
      <c r="H246" s="264"/>
      <c r="I246" s="86">
        <v>5</v>
      </c>
      <c r="J246" s="86">
        <v>4</v>
      </c>
      <c r="K246" s="70">
        <f>COUNTIF(O198:O201,"&lt;&gt;*NONE*")</f>
        <v>4</v>
      </c>
      <c r="L246" s="70"/>
      <c r="M246" s="312">
        <f>COUNTIF(O198:O201,"PASS")+COUNTIF(O198:O201,"EX")</f>
        <v>4</v>
      </c>
      <c r="N246" s="312">
        <f>COUNTIF(O198:O201,"Ex")</f>
        <v>0</v>
      </c>
      <c r="O246" s="312">
        <f>COUNTIF(O198:O201,"Pass")</f>
        <v>4</v>
      </c>
      <c r="P246" s="358">
        <f>COUNTIF(O198:O201,"Fail")</f>
        <v>0</v>
      </c>
      <c r="Q246" s="313">
        <f>COUNTIF(O198:O201,"EX")</f>
        <v>0</v>
      </c>
      <c r="R246" s="267"/>
      <c r="S246" s="311"/>
      <c r="T246" s="340"/>
      <c r="W246" s="271"/>
      <c r="X246" s="272"/>
      <c r="Y246" s="22"/>
      <c r="Z246" s="21"/>
      <c r="AD246" s="244"/>
      <c r="DRT246" s="21"/>
    </row>
    <row r="247" spans="2:30 3192:3192" x14ac:dyDescent="0.2">
      <c r="B247" s="263"/>
      <c r="C247" s="263"/>
      <c r="D247" s="263"/>
      <c r="E247" s="263"/>
      <c r="F247" s="264"/>
      <c r="G247" s="348"/>
      <c r="H247" s="264"/>
      <c r="I247" s="86">
        <v>5</v>
      </c>
      <c r="J247" s="86">
        <v>5</v>
      </c>
      <c r="K247" s="70">
        <f xml:space="preserve"> COUNTIF(O202:O206,"&lt;&gt;*NONE*")</f>
        <v>5</v>
      </c>
      <c r="L247" s="70"/>
      <c r="M247" s="312">
        <f xml:space="preserve"> COUNTIF(O202:O206, "PASS") + COUNTIF(O202:O206, "EX")</f>
        <v>5</v>
      </c>
      <c r="N247" s="312">
        <f xml:space="preserve"> COUNTIF(O202:O206,"Ex")</f>
        <v>0</v>
      </c>
      <c r="O247" s="312">
        <f xml:space="preserve"> COUNTIF(O202:O206,"Pass")</f>
        <v>5</v>
      </c>
      <c r="P247" s="358">
        <f>COUNTIF(O202:O206,"Fail")</f>
        <v>0</v>
      </c>
      <c r="Q247" s="313">
        <f>COUNTIF(O202:O206,"EX")</f>
        <v>0</v>
      </c>
      <c r="R247" s="267"/>
      <c r="S247" s="311"/>
      <c r="T247" s="340"/>
      <c r="W247" s="271"/>
      <c r="X247" s="272"/>
      <c r="Y247" s="22"/>
      <c r="Z247" s="21"/>
      <c r="AD247" s="244"/>
      <c r="DRT247" s="21"/>
    </row>
    <row r="248" spans="2:30 3192:3192" x14ac:dyDescent="0.2">
      <c r="B248" s="263"/>
      <c r="C248" s="263"/>
      <c r="D248" s="263"/>
      <c r="E248" s="263"/>
      <c r="F248" s="264"/>
      <c r="G248" s="348" t="s">
        <v>301</v>
      </c>
      <c r="H248" s="264"/>
      <c r="I248" s="86">
        <v>6</v>
      </c>
      <c r="J248" s="86">
        <v>1</v>
      </c>
      <c r="K248" s="70">
        <v>0</v>
      </c>
      <c r="L248" s="70"/>
      <c r="M248" s="312">
        <f>COUNTIF(O207:O207,"PASS")+COUNTIF(O207:O207,"EX")</f>
        <v>0</v>
      </c>
      <c r="N248" s="312">
        <f>COUNTIF(O207:O207,"Ex")</f>
        <v>0</v>
      </c>
      <c r="O248" s="312">
        <f>COUNTIF(O207:O207,"Pass")</f>
        <v>0</v>
      </c>
      <c r="P248" s="358">
        <f>COUNTIF(O207:O207,"Fail")</f>
        <v>0</v>
      </c>
      <c r="Q248" s="313">
        <f>COUNTIF(O207:O207,"EX")</f>
        <v>0</v>
      </c>
      <c r="R248" s="267"/>
      <c r="S248" s="311"/>
      <c r="T248" s="340"/>
      <c r="W248" s="271"/>
      <c r="X248" s="272"/>
      <c r="Y248" s="22"/>
      <c r="Z248" s="21"/>
      <c r="AD248" s="244"/>
      <c r="DRT248" s="21"/>
    </row>
    <row r="249" spans="2:30 3192:3192" ht="25.5" x14ac:dyDescent="0.2">
      <c r="B249" s="263"/>
      <c r="C249" s="263"/>
      <c r="D249" s="263"/>
      <c r="E249" s="263"/>
      <c r="F249" s="264"/>
      <c r="G249" s="265"/>
      <c r="H249" s="264"/>
      <c r="I249" s="317"/>
      <c r="J249" s="318"/>
      <c r="K249" s="318">
        <f t="shared" ref="K249:Q249" si="1">SUM(K225:K248)</f>
        <v>199</v>
      </c>
      <c r="L249" s="318"/>
      <c r="M249" s="319">
        <f t="shared" si="1"/>
        <v>188</v>
      </c>
      <c r="N249" s="268">
        <f t="shared" si="1"/>
        <v>8</v>
      </c>
      <c r="O249" s="268">
        <f t="shared" si="1"/>
        <v>180</v>
      </c>
      <c r="P249" s="267">
        <f t="shared" si="1"/>
        <v>1</v>
      </c>
      <c r="Q249" s="268">
        <f t="shared" si="1"/>
        <v>8</v>
      </c>
      <c r="R249" s="267"/>
      <c r="S249" s="311"/>
      <c r="T249" s="270" t="s">
        <v>191</v>
      </c>
      <c r="W249" s="271"/>
      <c r="X249" s="272"/>
      <c r="Y249" s="22"/>
      <c r="Z249" s="21"/>
      <c r="AD249" s="244"/>
      <c r="DRT249" s="21"/>
    </row>
    <row r="250" spans="2:30 3192:3192" x14ac:dyDescent="0.2">
      <c r="B250" s="263"/>
      <c r="C250" s="263"/>
      <c r="D250" s="263"/>
      <c r="E250" s="263"/>
      <c r="F250" s="264"/>
      <c r="G250" s="265"/>
      <c r="H250" s="264"/>
      <c r="I250" s="264"/>
      <c r="J250" s="266"/>
      <c r="K250" s="266"/>
      <c r="L250" s="320"/>
      <c r="M250" s="321"/>
      <c r="N250" s="321"/>
      <c r="O250" s="267"/>
      <c r="P250" s="268"/>
      <c r="Q250" s="267"/>
      <c r="R250" s="311"/>
      <c r="S250" s="270"/>
    </row>
    <row r="251" spans="2:30 3192:3192" x14ac:dyDescent="0.2">
      <c r="B251" s="263"/>
      <c r="C251" s="263"/>
      <c r="D251" s="263"/>
      <c r="E251" s="263"/>
      <c r="F251" s="264"/>
      <c r="G251" s="265"/>
      <c r="H251" s="264"/>
      <c r="I251" s="264"/>
      <c r="J251" s="266"/>
      <c r="K251" s="266"/>
      <c r="L251" s="320"/>
      <c r="M251" s="321"/>
      <c r="N251" s="321"/>
      <c r="O251" s="267"/>
      <c r="P251" s="268"/>
      <c r="Q251" s="267"/>
      <c r="R251" s="311"/>
      <c r="S251" s="270"/>
    </row>
    <row r="252" spans="2:30 3192:3192" x14ac:dyDescent="0.2">
      <c r="B252" s="263"/>
      <c r="C252" s="263"/>
      <c r="D252" s="263"/>
      <c r="E252" s="263"/>
      <c r="F252" s="264"/>
      <c r="G252" s="265"/>
      <c r="H252" s="264"/>
      <c r="I252" s="264"/>
      <c r="J252" s="266"/>
      <c r="K252" s="266"/>
      <c r="L252" s="320"/>
      <c r="M252" s="321"/>
      <c r="N252" s="321"/>
      <c r="O252" s="267"/>
      <c r="P252" s="268"/>
      <c r="Q252" s="267"/>
      <c r="R252" s="311"/>
      <c r="S252" s="270"/>
    </row>
    <row r="253" spans="2:30 3192:3192" x14ac:dyDescent="0.2">
      <c r="B253" s="263"/>
      <c r="C253" s="263"/>
      <c r="D253" s="263"/>
      <c r="E253" s="263"/>
      <c r="F253" s="264"/>
      <c r="G253" s="265"/>
      <c r="H253" s="264"/>
      <c r="I253" s="264"/>
      <c r="J253" s="266"/>
      <c r="K253" s="266"/>
      <c r="L253" s="320"/>
      <c r="M253" s="321"/>
      <c r="N253" s="321"/>
      <c r="O253" s="267"/>
      <c r="P253" s="268"/>
      <c r="Q253" s="267"/>
      <c r="R253" s="311"/>
      <c r="S253" s="270"/>
    </row>
    <row r="254" spans="2:30 3192:3192" x14ac:dyDescent="0.2">
      <c r="B254" s="263"/>
      <c r="C254" s="263"/>
      <c r="D254" s="263"/>
      <c r="E254" s="263"/>
      <c r="F254" s="264"/>
      <c r="G254" s="265"/>
      <c r="H254" s="264"/>
      <c r="I254" s="264"/>
      <c r="J254" s="266"/>
      <c r="K254" s="266"/>
      <c r="L254" s="320"/>
      <c r="M254" s="321"/>
      <c r="N254" s="321"/>
      <c r="O254" s="267"/>
      <c r="P254" s="268"/>
      <c r="Q254" s="267"/>
      <c r="R254" s="311"/>
      <c r="S254" s="270"/>
    </row>
    <row r="255" spans="2:30 3192:3192" x14ac:dyDescent="0.2">
      <c r="B255" s="263"/>
      <c r="C255" s="263"/>
      <c r="D255" s="263"/>
      <c r="E255" s="263"/>
      <c r="F255" s="264"/>
      <c r="G255" s="265"/>
      <c r="H255" s="264"/>
      <c r="I255" s="264"/>
      <c r="J255" s="266"/>
      <c r="K255" s="266"/>
      <c r="L255" s="320"/>
      <c r="M255" s="321"/>
      <c r="N255" s="321"/>
      <c r="O255" s="267"/>
      <c r="P255" s="268"/>
      <c r="Q255" s="267"/>
      <c r="R255" s="311"/>
      <c r="S255" s="270"/>
    </row>
    <row r="256" spans="2:30 3192:3192" x14ac:dyDescent="0.2">
      <c r="B256" s="263"/>
      <c r="C256" s="263"/>
      <c r="D256" s="263"/>
      <c r="E256" s="263"/>
      <c r="F256" s="264"/>
      <c r="G256" s="265"/>
      <c r="H256" s="264"/>
      <c r="I256" s="264"/>
      <c r="J256" s="266"/>
      <c r="K256" s="266"/>
      <c r="L256" s="320"/>
      <c r="M256" s="321"/>
      <c r="N256" s="321"/>
      <c r="O256" s="267"/>
      <c r="P256" s="268"/>
      <c r="Q256" s="267"/>
      <c r="R256" s="311"/>
      <c r="S256" s="270"/>
    </row>
    <row r="257" spans="2:19" x14ac:dyDescent="0.2">
      <c r="B257" s="263"/>
      <c r="C257" s="263"/>
      <c r="D257" s="263"/>
      <c r="E257" s="263"/>
      <c r="F257" s="264"/>
      <c r="G257" s="265"/>
      <c r="H257" s="264"/>
      <c r="I257" s="266"/>
      <c r="J257" s="320"/>
      <c r="K257" s="266"/>
      <c r="L257" s="320"/>
      <c r="M257" s="321"/>
      <c r="N257" s="321"/>
      <c r="O257" s="267"/>
      <c r="P257" s="268"/>
      <c r="Q257" s="267"/>
      <c r="R257" s="311"/>
      <c r="S257" s="270"/>
    </row>
    <row r="258" spans="2:19" x14ac:dyDescent="0.2">
      <c r="B258" s="263"/>
      <c r="C258" s="263"/>
      <c r="D258" s="263"/>
      <c r="E258" s="263"/>
      <c r="F258" s="264"/>
      <c r="G258" s="265"/>
      <c r="H258" s="264"/>
      <c r="I258" s="266"/>
      <c r="J258" s="320"/>
      <c r="K258" s="266"/>
      <c r="L258" s="320"/>
      <c r="M258" s="321"/>
      <c r="N258" s="321"/>
      <c r="O258" s="267"/>
      <c r="P258" s="268"/>
      <c r="Q258" s="267"/>
      <c r="R258" s="311"/>
      <c r="S258" s="270"/>
    </row>
    <row r="259" spans="2:19" x14ac:dyDescent="0.2">
      <c r="B259" s="263"/>
      <c r="C259" s="263"/>
      <c r="D259" s="263"/>
      <c r="E259" s="263"/>
      <c r="F259" s="264"/>
      <c r="G259" s="265"/>
      <c r="H259" s="264"/>
      <c r="I259" s="266"/>
      <c r="J259" s="320"/>
      <c r="K259" s="266"/>
      <c r="L259" s="320"/>
      <c r="M259" s="321"/>
      <c r="N259" s="321"/>
      <c r="O259" s="267"/>
      <c r="P259" s="268"/>
      <c r="Q259" s="267"/>
      <c r="R259" s="311"/>
      <c r="S259" s="270"/>
    </row>
    <row r="260" spans="2:19" x14ac:dyDescent="0.2">
      <c r="B260" s="263"/>
      <c r="C260" s="263"/>
      <c r="D260" s="263"/>
      <c r="E260" s="263"/>
      <c r="F260" s="264"/>
      <c r="G260" s="265"/>
      <c r="H260" s="264"/>
      <c r="I260" s="266"/>
      <c r="J260" s="320"/>
      <c r="K260" s="266"/>
      <c r="L260" s="320"/>
      <c r="M260" s="321"/>
      <c r="N260" s="321"/>
      <c r="O260" s="267"/>
      <c r="P260" s="268"/>
      <c r="Q260" s="267"/>
      <c r="R260" s="311"/>
      <c r="S260" s="270"/>
    </row>
    <row r="261" spans="2:19" x14ac:dyDescent="0.2">
      <c r="B261" s="263"/>
      <c r="C261" s="263"/>
      <c r="D261" s="263"/>
      <c r="E261" s="263"/>
      <c r="F261" s="264"/>
      <c r="G261" s="265"/>
      <c r="H261" s="264"/>
      <c r="I261" s="264"/>
      <c r="J261" s="266"/>
      <c r="K261" s="266"/>
      <c r="L261" s="320"/>
      <c r="M261" s="321"/>
      <c r="N261" s="321"/>
      <c r="O261" s="267"/>
      <c r="P261" s="268"/>
      <c r="Q261" s="267"/>
      <c r="R261" s="311"/>
      <c r="S261" s="270"/>
    </row>
    <row r="262" spans="2:19" x14ac:dyDescent="0.2">
      <c r="B262" s="263"/>
      <c r="C262" s="263"/>
      <c r="D262" s="263"/>
      <c r="E262" s="263"/>
      <c r="F262" s="264"/>
      <c r="G262" s="265"/>
      <c r="H262" s="264"/>
      <c r="I262" s="264"/>
      <c r="J262" s="266"/>
      <c r="K262" s="266"/>
      <c r="L262" s="320"/>
      <c r="M262" s="321"/>
      <c r="N262" s="321"/>
      <c r="O262" s="267"/>
      <c r="P262" s="268"/>
      <c r="Q262" s="267"/>
      <c r="R262" s="311"/>
      <c r="S262" s="270"/>
    </row>
    <row r="263" spans="2:19" x14ac:dyDescent="0.2">
      <c r="B263" s="263"/>
      <c r="C263" s="263"/>
      <c r="D263" s="263"/>
      <c r="E263" s="263"/>
      <c r="F263" s="264"/>
      <c r="G263" s="265"/>
      <c r="H263" s="264"/>
      <c r="I263" s="264"/>
      <c r="J263" s="266"/>
      <c r="K263" s="266"/>
      <c r="L263" s="320"/>
      <c r="M263" s="321"/>
      <c r="N263" s="321"/>
      <c r="O263" s="267"/>
      <c r="P263" s="268"/>
      <c r="Q263" s="267"/>
      <c r="R263" s="311"/>
      <c r="S263" s="270"/>
    </row>
    <row r="264" spans="2:19" x14ac:dyDescent="0.2">
      <c r="B264" s="263"/>
      <c r="C264" s="263"/>
      <c r="D264" s="263"/>
      <c r="E264" s="263"/>
      <c r="F264" s="264"/>
      <c r="G264" s="265"/>
      <c r="H264" s="264"/>
      <c r="I264" s="264"/>
      <c r="J264" s="266"/>
      <c r="K264" s="266"/>
      <c r="L264" s="320"/>
      <c r="M264" s="321"/>
      <c r="N264" s="321"/>
      <c r="O264" s="267"/>
      <c r="P264" s="268"/>
      <c r="Q264" s="267"/>
      <c r="R264" s="311"/>
      <c r="S264" s="270"/>
    </row>
    <row r="265" spans="2:19" x14ac:dyDescent="0.2">
      <c r="B265" s="263"/>
      <c r="C265" s="263"/>
      <c r="D265" s="263"/>
      <c r="E265" s="263"/>
      <c r="F265" s="264"/>
      <c r="G265" s="265"/>
      <c r="H265" s="264"/>
      <c r="I265" s="264"/>
      <c r="J265" s="266"/>
      <c r="K265" s="266"/>
      <c r="L265" s="320"/>
      <c r="M265" s="321"/>
      <c r="N265" s="321"/>
      <c r="O265" s="267"/>
      <c r="P265" s="268"/>
      <c r="Q265" s="267"/>
      <c r="R265" s="311"/>
      <c r="S265" s="270"/>
    </row>
    <row r="266" spans="2:19" x14ac:dyDescent="0.2">
      <c r="B266" s="263"/>
      <c r="C266" s="263"/>
      <c r="D266" s="263"/>
      <c r="E266" s="263"/>
      <c r="F266" s="264"/>
      <c r="G266" s="265"/>
      <c r="H266" s="264"/>
      <c r="I266" s="264"/>
      <c r="J266" s="266"/>
      <c r="K266" s="266"/>
      <c r="L266" s="320"/>
      <c r="M266" s="321"/>
      <c r="N266" s="321"/>
      <c r="O266" s="267"/>
      <c r="P266" s="268"/>
      <c r="Q266" s="267"/>
      <c r="R266" s="311"/>
      <c r="S266" s="270"/>
    </row>
    <row r="267" spans="2:19" x14ac:dyDescent="0.2">
      <c r="B267" s="263"/>
      <c r="C267" s="263"/>
      <c r="D267" s="263"/>
      <c r="E267" s="263"/>
      <c r="F267" s="264"/>
      <c r="G267" s="265"/>
      <c r="H267" s="264"/>
      <c r="I267" s="264"/>
      <c r="J267" s="266"/>
      <c r="K267" s="266"/>
      <c r="L267" s="320"/>
      <c r="M267" s="321"/>
      <c r="N267" s="321"/>
      <c r="O267" s="267"/>
      <c r="P267" s="268"/>
      <c r="Q267" s="267"/>
      <c r="R267" s="311"/>
      <c r="S267" s="270"/>
    </row>
    <row r="268" spans="2:19" x14ac:dyDescent="0.2">
      <c r="B268" s="263"/>
      <c r="C268" s="263"/>
      <c r="D268" s="263"/>
      <c r="E268" s="263"/>
      <c r="F268" s="264"/>
      <c r="G268" s="265"/>
      <c r="H268" s="264"/>
      <c r="I268" s="264"/>
      <c r="J268" s="266"/>
      <c r="K268" s="266"/>
      <c r="L268" s="320"/>
      <c r="M268" s="321"/>
      <c r="N268" s="321"/>
      <c r="O268" s="267"/>
      <c r="P268" s="268"/>
      <c r="Q268" s="267"/>
      <c r="R268" s="311"/>
      <c r="S268" s="270"/>
    </row>
    <row r="269" spans="2:19" x14ac:dyDescent="0.2">
      <c r="B269" s="263"/>
      <c r="C269" s="263"/>
      <c r="D269" s="263"/>
      <c r="E269" s="263"/>
      <c r="F269" s="264"/>
      <c r="G269" s="265"/>
      <c r="H269" s="264"/>
      <c r="I269" s="264"/>
      <c r="J269" s="266"/>
      <c r="K269" s="266"/>
      <c r="L269" s="320"/>
      <c r="M269" s="321"/>
      <c r="N269" s="321"/>
      <c r="O269" s="267"/>
      <c r="P269" s="268"/>
      <c r="Q269" s="267"/>
      <c r="R269" s="311"/>
      <c r="S269" s="270"/>
    </row>
    <row r="270" spans="2:19" x14ac:dyDescent="0.2">
      <c r="B270" s="263"/>
      <c r="C270" s="263"/>
      <c r="D270" s="263"/>
      <c r="E270" s="263"/>
      <c r="F270" s="264"/>
      <c r="G270" s="265"/>
      <c r="H270" s="264"/>
      <c r="I270" s="264"/>
      <c r="J270" s="266"/>
      <c r="K270" s="266"/>
      <c r="L270" s="320"/>
      <c r="M270" s="321"/>
      <c r="N270" s="321"/>
      <c r="O270" s="267"/>
      <c r="P270" s="268"/>
      <c r="Q270" s="267"/>
      <c r="R270" s="311"/>
      <c r="S270" s="270"/>
    </row>
    <row r="271" spans="2:19" x14ac:dyDescent="0.2">
      <c r="B271" s="263"/>
      <c r="C271" s="263"/>
      <c r="D271" s="263"/>
      <c r="E271" s="263"/>
      <c r="F271" s="264"/>
      <c r="G271" s="265"/>
      <c r="H271" s="264"/>
      <c r="I271" s="264"/>
      <c r="J271" s="266"/>
      <c r="K271" s="266"/>
      <c r="L271" s="320"/>
      <c r="M271" s="321"/>
      <c r="N271" s="321"/>
      <c r="O271" s="267"/>
      <c r="P271" s="268"/>
      <c r="Q271" s="267"/>
      <c r="R271" s="311"/>
      <c r="S271" s="270"/>
    </row>
    <row r="272" spans="2:19" x14ac:dyDescent="0.2">
      <c r="B272" s="263"/>
      <c r="C272" s="263"/>
      <c r="D272" s="263"/>
      <c r="E272" s="263"/>
      <c r="F272" s="264"/>
      <c r="G272" s="265"/>
      <c r="H272" s="264"/>
      <c r="I272" s="264"/>
      <c r="J272" s="266"/>
      <c r="K272" s="266"/>
      <c r="L272" s="320"/>
      <c r="M272" s="321"/>
      <c r="N272" s="321"/>
      <c r="O272" s="267"/>
      <c r="P272" s="268"/>
      <c r="Q272" s="267"/>
      <c r="R272" s="311"/>
      <c r="S272" s="270"/>
    </row>
    <row r="273" spans="2:19" x14ac:dyDescent="0.2">
      <c r="B273" s="263"/>
      <c r="C273" s="263"/>
      <c r="D273" s="263"/>
      <c r="E273" s="263"/>
      <c r="F273" s="264"/>
      <c r="G273" s="265"/>
      <c r="H273" s="264"/>
      <c r="I273" s="264"/>
      <c r="J273" s="266"/>
      <c r="K273" s="266"/>
      <c r="L273" s="320"/>
      <c r="M273" s="321"/>
      <c r="N273" s="321"/>
      <c r="O273" s="267"/>
      <c r="P273" s="268"/>
      <c r="Q273" s="267"/>
      <c r="R273" s="311"/>
      <c r="S273" s="270"/>
    </row>
    <row r="274" spans="2:19" x14ac:dyDescent="0.2">
      <c r="B274" s="263"/>
      <c r="C274" s="263"/>
      <c r="D274" s="263"/>
      <c r="E274" s="263"/>
      <c r="F274" s="264"/>
      <c r="G274" s="265"/>
      <c r="H274" s="264"/>
      <c r="I274" s="264"/>
      <c r="J274" s="266"/>
      <c r="K274" s="266"/>
      <c r="L274" s="320"/>
      <c r="M274" s="321"/>
      <c r="N274" s="321"/>
      <c r="O274" s="267"/>
      <c r="P274" s="268"/>
      <c r="Q274" s="267"/>
      <c r="R274" s="311"/>
      <c r="S274" s="270"/>
    </row>
    <row r="275" spans="2:19" x14ac:dyDescent="0.2">
      <c r="B275" s="263"/>
      <c r="C275" s="263"/>
      <c r="D275" s="263"/>
      <c r="E275" s="263"/>
      <c r="F275" s="264"/>
      <c r="G275" s="265"/>
      <c r="H275" s="264"/>
      <c r="I275" s="264"/>
      <c r="J275" s="266"/>
      <c r="K275" s="266"/>
      <c r="L275" s="320"/>
      <c r="M275" s="321"/>
      <c r="N275" s="321"/>
      <c r="O275" s="267"/>
      <c r="P275" s="268"/>
      <c r="Q275" s="267"/>
      <c r="R275" s="311"/>
      <c r="S275" s="270"/>
    </row>
    <row r="276" spans="2:19" x14ac:dyDescent="0.2">
      <c r="B276" s="263"/>
      <c r="C276" s="263"/>
      <c r="D276" s="263"/>
      <c r="E276" s="263"/>
      <c r="F276" s="264"/>
      <c r="G276" s="265"/>
      <c r="H276" s="264"/>
      <c r="I276" s="264"/>
      <c r="J276" s="266"/>
      <c r="K276" s="266"/>
      <c r="L276" s="320"/>
      <c r="M276" s="321"/>
      <c r="N276" s="321"/>
      <c r="O276" s="267"/>
      <c r="P276" s="268"/>
      <c r="Q276" s="267"/>
      <c r="R276" s="311"/>
      <c r="S276" s="270"/>
    </row>
    <row r="277" spans="2:19" x14ac:dyDescent="0.2">
      <c r="B277" s="263"/>
      <c r="C277" s="263"/>
      <c r="D277" s="263"/>
      <c r="E277" s="263"/>
      <c r="F277" s="264"/>
      <c r="G277" s="265"/>
      <c r="H277" s="264"/>
      <c r="I277" s="264"/>
      <c r="J277" s="266"/>
      <c r="K277" s="266"/>
      <c r="L277" s="320"/>
      <c r="M277" s="321"/>
      <c r="N277" s="321"/>
      <c r="O277" s="267"/>
      <c r="P277" s="268"/>
      <c r="Q277" s="267"/>
      <c r="R277" s="311"/>
      <c r="S277" s="270"/>
    </row>
    <row r="278" spans="2:19" x14ac:dyDescent="0.2">
      <c r="B278" s="263"/>
      <c r="C278" s="263"/>
      <c r="D278" s="263"/>
      <c r="E278" s="263"/>
      <c r="F278" s="264"/>
      <c r="G278" s="265"/>
      <c r="H278" s="264"/>
      <c r="I278" s="264"/>
      <c r="J278" s="266"/>
      <c r="K278" s="266"/>
      <c r="L278" s="320"/>
      <c r="M278" s="321"/>
      <c r="N278" s="321"/>
      <c r="O278" s="267"/>
      <c r="P278" s="268"/>
      <c r="Q278" s="267"/>
      <c r="R278" s="311"/>
      <c r="S278" s="270"/>
    </row>
    <row r="279" spans="2:19" x14ac:dyDescent="0.2">
      <c r="B279" s="263"/>
      <c r="C279" s="263"/>
      <c r="D279" s="263"/>
      <c r="E279" s="263"/>
      <c r="F279" s="264"/>
      <c r="G279" s="265"/>
      <c r="H279" s="264"/>
      <c r="I279" s="264"/>
      <c r="J279" s="266"/>
      <c r="K279" s="266"/>
      <c r="L279" s="320"/>
      <c r="M279" s="321"/>
      <c r="N279" s="321"/>
      <c r="O279" s="267"/>
      <c r="P279" s="268"/>
      <c r="Q279" s="267"/>
      <c r="R279" s="311"/>
      <c r="S279" s="270"/>
    </row>
    <row r="280" spans="2:19" x14ac:dyDescent="0.2">
      <c r="B280" s="263"/>
      <c r="C280" s="263"/>
      <c r="D280" s="263"/>
      <c r="E280" s="263"/>
      <c r="F280" s="264"/>
      <c r="G280" s="265"/>
      <c r="H280" s="264"/>
      <c r="I280" s="264"/>
      <c r="J280" s="266"/>
      <c r="K280" s="266"/>
      <c r="L280" s="320"/>
      <c r="M280" s="321"/>
      <c r="N280" s="321"/>
      <c r="O280" s="267"/>
      <c r="P280" s="268"/>
      <c r="Q280" s="267"/>
      <c r="R280" s="311"/>
      <c r="S280" s="270"/>
    </row>
    <row r="281" spans="2:19" x14ac:dyDescent="0.2">
      <c r="I281" s="264"/>
      <c r="J281" s="266"/>
    </row>
    <row r="282" spans="2:19" x14ac:dyDescent="0.2">
      <c r="I282" s="264"/>
      <c r="J282" s="266"/>
    </row>
    <row r="283" spans="2:19" x14ac:dyDescent="0.2">
      <c r="I283" s="264"/>
      <c r="J283" s="266"/>
    </row>
    <row r="284" spans="2:19" x14ac:dyDescent="0.2">
      <c r="I284" s="264"/>
      <c r="J284" s="266"/>
    </row>
    <row r="285" spans="2:19" x14ac:dyDescent="0.2">
      <c r="I285" s="264"/>
      <c r="J285" s="266"/>
    </row>
    <row r="286" spans="2:19" x14ac:dyDescent="0.2">
      <c r="I286" s="264"/>
      <c r="J286" s="266"/>
    </row>
    <row r="287" spans="2:19" x14ac:dyDescent="0.2">
      <c r="I287" s="264"/>
      <c r="J287" s="266"/>
    </row>
    <row r="288" spans="2:19" x14ac:dyDescent="0.2">
      <c r="I288" s="264"/>
      <c r="J288" s="266"/>
    </row>
    <row r="289" spans="9:10" x14ac:dyDescent="0.2">
      <c r="I289" s="264"/>
      <c r="J289" s="266"/>
    </row>
    <row r="290" spans="9:10" x14ac:dyDescent="0.2">
      <c r="I290" s="264"/>
      <c r="J290" s="266"/>
    </row>
    <row r="291" spans="9:10" x14ac:dyDescent="0.2">
      <c r="I291" s="264"/>
      <c r="J291" s="266"/>
    </row>
    <row r="292" spans="9:10" x14ac:dyDescent="0.2">
      <c r="I292" s="264"/>
      <c r="J292" s="266"/>
    </row>
    <row r="293" spans="9:10" x14ac:dyDescent="0.2">
      <c r="I293" s="264"/>
      <c r="J293" s="266"/>
    </row>
    <row r="294" spans="9:10" x14ac:dyDescent="0.2">
      <c r="I294" s="264"/>
      <c r="J294" s="266"/>
    </row>
    <row r="295" spans="9:10" x14ac:dyDescent="0.2">
      <c r="I295" s="264"/>
      <c r="J295" s="266"/>
    </row>
    <row r="296" spans="9:10" x14ac:dyDescent="0.2">
      <c r="I296" s="264"/>
      <c r="J296" s="266"/>
    </row>
    <row r="297" spans="9:10" x14ac:dyDescent="0.2">
      <c r="I297" s="264"/>
      <c r="J297" s="266"/>
    </row>
    <row r="298" spans="9:10" x14ac:dyDescent="0.2">
      <c r="I298" s="264"/>
      <c r="J298" s="266"/>
    </row>
    <row r="299" spans="9:10" x14ac:dyDescent="0.2">
      <c r="I299" s="264"/>
      <c r="J299" s="266"/>
    </row>
    <row r="300" spans="9:10" x14ac:dyDescent="0.2">
      <c r="I300" s="264"/>
      <c r="J300" s="266"/>
    </row>
    <row r="301" spans="9:10" x14ac:dyDescent="0.2">
      <c r="I301" s="264"/>
      <c r="J301" s="266"/>
    </row>
    <row r="302" spans="9:10" x14ac:dyDescent="0.2">
      <c r="I302" s="264"/>
      <c r="J302" s="266"/>
    </row>
    <row r="303" spans="9:10" x14ac:dyDescent="0.2">
      <c r="I303" s="264"/>
      <c r="J303" s="266"/>
    </row>
    <row r="304" spans="9:10" x14ac:dyDescent="0.2">
      <c r="I304" s="264"/>
      <c r="J304" s="266"/>
    </row>
    <row r="305" spans="9:10" x14ac:dyDescent="0.2">
      <c r="I305" s="264"/>
      <c r="J305" s="266"/>
    </row>
  </sheetData>
  <conditionalFormatting sqref="N225:N248">
    <cfRule type="cellIs" dxfId="6" priority="8" stopIfTrue="1" operator="greaterThan">
      <formula>0</formula>
    </cfRule>
  </conditionalFormatting>
  <conditionalFormatting sqref="O225:O248">
    <cfRule type="cellIs" dxfId="5" priority="6" operator="greaterThan">
      <formula>0</formula>
    </cfRule>
  </conditionalFormatting>
  <conditionalFormatting sqref="P225:P248">
    <cfRule type="cellIs" dxfId="4" priority="5" operator="greaterThan">
      <formula>0</formula>
    </cfRule>
  </conditionalFormatting>
  <conditionalFormatting sqref="O4:O206">
    <cfRule type="cellIs" dxfId="3" priority="1" stopIfTrue="1" operator="equal">
      <formula>"Ex"</formula>
    </cfRule>
    <cfRule type="cellIs" dxfId="2" priority="2" stopIfTrue="1" operator="equal">
      <formula>"Pass"</formula>
    </cfRule>
    <cfRule type="cellIs" priority="3" stopIfTrue="1" operator="equal">
      <formula>0</formula>
    </cfRule>
  </conditionalFormatting>
  <printOptions gridLines="1"/>
  <pageMargins left="0.38" right="0.26" top="0.53" bottom="0.45" header="0.3" footer="0.3"/>
  <pageSetup paperSize="17" scale="98" fitToHeight="0" orientation="landscape" r:id="rId1"/>
  <headerFooter>
    <oddHeader>&amp;LUNCLASSIFIED&amp;C&amp;F&amp;R &amp;T &amp;D</oddHeader>
    <oddFooter>&amp;Rpage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0"/>
  <sheetViews>
    <sheetView workbookViewId="0">
      <selection activeCell="C11" sqref="C11"/>
    </sheetView>
  </sheetViews>
  <sheetFormatPr defaultRowHeight="15" x14ac:dyDescent="0.25"/>
  <cols>
    <col min="1" max="1" width="16.140625" customWidth="1"/>
    <col min="2" max="2" width="18.42578125" customWidth="1"/>
    <col min="3" max="3" width="39.42578125" customWidth="1"/>
    <col min="4" max="4" width="49.140625" customWidth="1"/>
    <col min="5" max="5" width="45" customWidth="1"/>
    <col min="6" max="6" width="16" customWidth="1"/>
    <col min="7" max="7" width="22.85546875" customWidth="1"/>
    <col min="8" max="8" width="45" customWidth="1"/>
    <col min="9" max="9" width="18.5703125" customWidth="1"/>
  </cols>
  <sheetData>
    <row r="1" spans="1:9" x14ac:dyDescent="0.25">
      <c r="A1" s="338" t="s">
        <v>257</v>
      </c>
      <c r="B1" s="338" t="s">
        <v>264</v>
      </c>
      <c r="C1" s="338" t="s">
        <v>258</v>
      </c>
      <c r="D1" s="338" t="s">
        <v>259</v>
      </c>
      <c r="E1" s="338" t="s">
        <v>260</v>
      </c>
      <c r="F1" s="338" t="s">
        <v>261</v>
      </c>
      <c r="G1" s="338" t="s">
        <v>262</v>
      </c>
      <c r="H1" s="338" t="s">
        <v>278</v>
      </c>
      <c r="I1" s="338" t="s">
        <v>263</v>
      </c>
    </row>
    <row r="2" spans="1:9" ht="90" x14ac:dyDescent="0.25">
      <c r="A2" s="333">
        <v>1</v>
      </c>
      <c r="B2" s="334" t="s">
        <v>276</v>
      </c>
      <c r="C2" s="334" t="s">
        <v>268</v>
      </c>
      <c r="D2" s="334" t="s">
        <v>269</v>
      </c>
      <c r="E2" s="334" t="s">
        <v>277</v>
      </c>
      <c r="F2" s="335">
        <v>41661</v>
      </c>
      <c r="G2" s="336" t="s">
        <v>265</v>
      </c>
      <c r="H2" s="334" t="s">
        <v>87</v>
      </c>
      <c r="I2" s="335"/>
    </row>
    <row r="3" spans="1:9" ht="90" x14ac:dyDescent="0.25">
      <c r="A3" s="333">
        <v>2</v>
      </c>
      <c r="B3" s="337" t="s">
        <v>266</v>
      </c>
      <c r="C3" s="334" t="s">
        <v>270</v>
      </c>
      <c r="D3" s="334" t="s">
        <v>275</v>
      </c>
      <c r="E3" s="334" t="s">
        <v>271</v>
      </c>
      <c r="F3" s="335">
        <v>41662</v>
      </c>
      <c r="G3" s="336" t="s">
        <v>265</v>
      </c>
      <c r="H3" s="334" t="s">
        <v>87</v>
      </c>
      <c r="I3" s="335"/>
    </row>
    <row r="4" spans="1:9" ht="60" x14ac:dyDescent="0.25">
      <c r="A4" s="333">
        <v>3</v>
      </c>
      <c r="B4" s="337" t="s">
        <v>267</v>
      </c>
      <c r="C4" s="334" t="s">
        <v>272</v>
      </c>
      <c r="D4" s="334" t="s">
        <v>273</v>
      </c>
      <c r="E4" s="334" t="s">
        <v>274</v>
      </c>
      <c r="F4" s="335">
        <v>41662</v>
      </c>
      <c r="G4" s="336" t="s">
        <v>265</v>
      </c>
      <c r="H4" s="334" t="s">
        <v>279</v>
      </c>
      <c r="I4" s="335">
        <v>41663</v>
      </c>
    </row>
    <row r="5" spans="1:9" ht="120" x14ac:dyDescent="0.25">
      <c r="A5" s="333">
        <v>4</v>
      </c>
      <c r="B5" s="337"/>
      <c r="C5" s="334" t="s">
        <v>321</v>
      </c>
      <c r="D5" s="334" t="s">
        <v>322</v>
      </c>
      <c r="E5" s="334" t="s">
        <v>323</v>
      </c>
      <c r="F5" s="335">
        <v>41665</v>
      </c>
      <c r="G5" s="336" t="s">
        <v>265</v>
      </c>
      <c r="H5" s="334"/>
      <c r="I5" s="335"/>
    </row>
    <row r="6" spans="1:9" ht="60" x14ac:dyDescent="0.25">
      <c r="A6" s="333">
        <v>5</v>
      </c>
      <c r="B6" s="337" t="s">
        <v>345</v>
      </c>
      <c r="C6" s="334" t="s">
        <v>346</v>
      </c>
      <c r="D6" s="334" t="s">
        <v>347</v>
      </c>
      <c r="E6" s="334" t="s">
        <v>349</v>
      </c>
      <c r="F6" s="335">
        <v>41667</v>
      </c>
      <c r="G6" s="336"/>
      <c r="H6" s="334"/>
      <c r="I6" s="335"/>
    </row>
    <row r="7" spans="1:9" ht="60" x14ac:dyDescent="0.25">
      <c r="A7" s="333">
        <v>6</v>
      </c>
      <c r="B7" s="382" t="s">
        <v>345</v>
      </c>
      <c r="C7" s="334" t="s">
        <v>348</v>
      </c>
      <c r="D7" s="334" t="s">
        <v>347</v>
      </c>
      <c r="E7" s="334" t="s">
        <v>349</v>
      </c>
      <c r="F7" s="335">
        <v>41667</v>
      </c>
      <c r="G7" s="336"/>
      <c r="H7" s="334"/>
      <c r="I7" s="335"/>
    </row>
    <row r="8" spans="1:9" ht="30" x14ac:dyDescent="0.25">
      <c r="A8" s="333">
        <v>7</v>
      </c>
      <c r="B8" s="337" t="s">
        <v>350</v>
      </c>
      <c r="C8" s="334" t="s">
        <v>351</v>
      </c>
      <c r="D8" s="334" t="s">
        <v>352</v>
      </c>
      <c r="E8" s="334"/>
      <c r="F8" s="335">
        <v>41667</v>
      </c>
      <c r="G8" s="336"/>
      <c r="H8" s="334"/>
      <c r="I8" s="335"/>
    </row>
    <row r="9" spans="1:9" ht="75" x14ac:dyDescent="0.25">
      <c r="A9" s="333">
        <v>8</v>
      </c>
      <c r="B9" s="337" t="s">
        <v>353</v>
      </c>
      <c r="C9" s="334" t="s">
        <v>354</v>
      </c>
      <c r="D9" s="390" t="s">
        <v>356</v>
      </c>
      <c r="E9" s="334"/>
      <c r="F9" s="335">
        <v>41667</v>
      </c>
      <c r="G9" s="336"/>
      <c r="H9" s="334"/>
      <c r="I9" s="335"/>
    </row>
    <row r="10" spans="1:9" ht="105" x14ac:dyDescent="0.25">
      <c r="A10" s="333">
        <v>9</v>
      </c>
      <c r="B10" s="337" t="s">
        <v>355</v>
      </c>
      <c r="C10" s="334" t="s">
        <v>354</v>
      </c>
      <c r="D10" s="390" t="s">
        <v>357</v>
      </c>
      <c r="E10" s="334"/>
      <c r="F10" s="335"/>
      <c r="G10" s="336"/>
      <c r="H10" s="334"/>
      <c r="I10" s="335"/>
    </row>
    <row r="11" spans="1:9" ht="120" x14ac:dyDescent="0.25">
      <c r="A11" s="333">
        <v>10</v>
      </c>
      <c r="B11" s="337" t="s">
        <v>355</v>
      </c>
      <c r="C11" s="334" t="s">
        <v>351</v>
      </c>
      <c r="D11" s="334" t="s">
        <v>358</v>
      </c>
      <c r="E11" s="334"/>
      <c r="F11" s="335"/>
      <c r="G11" s="336"/>
      <c r="H11" s="334"/>
      <c r="I11" s="335"/>
    </row>
    <row r="12" spans="1:9" x14ac:dyDescent="0.25">
      <c r="A12" s="333"/>
      <c r="B12" s="382" t="s">
        <v>355</v>
      </c>
      <c r="C12" s="334"/>
      <c r="D12" s="334"/>
      <c r="E12" s="334"/>
      <c r="F12" s="335"/>
      <c r="G12" s="336"/>
      <c r="H12" s="334"/>
      <c r="I12" s="335"/>
    </row>
    <row r="13" spans="1:9" x14ac:dyDescent="0.25">
      <c r="A13" s="333"/>
      <c r="B13" s="337"/>
      <c r="C13" s="334"/>
      <c r="D13" s="334"/>
      <c r="E13" s="334"/>
      <c r="F13" s="335"/>
      <c r="G13" s="336"/>
      <c r="H13" s="334"/>
      <c r="I13" s="335"/>
    </row>
    <row r="14" spans="1:9" x14ac:dyDescent="0.25">
      <c r="A14" s="333"/>
      <c r="B14" s="337"/>
      <c r="C14" s="334"/>
      <c r="D14" s="334"/>
      <c r="E14" s="334"/>
      <c r="F14" s="335"/>
      <c r="G14" s="336"/>
      <c r="H14" s="334"/>
      <c r="I14" s="335"/>
    </row>
    <row r="15" spans="1:9" x14ac:dyDescent="0.25">
      <c r="A15" s="333"/>
      <c r="B15" s="337"/>
      <c r="C15" s="334"/>
      <c r="D15" s="334"/>
      <c r="E15" s="334"/>
      <c r="F15" s="335"/>
      <c r="G15" s="336"/>
      <c r="H15" s="334"/>
      <c r="I15" s="335"/>
    </row>
    <row r="16" spans="1:9" x14ac:dyDescent="0.25">
      <c r="A16" s="333"/>
      <c r="B16" s="337"/>
      <c r="C16" s="334"/>
      <c r="D16" s="334"/>
      <c r="E16" s="334"/>
      <c r="F16" s="335"/>
      <c r="G16" s="336"/>
      <c r="H16" s="334"/>
      <c r="I16" s="335"/>
    </row>
    <row r="17" spans="1:9" x14ac:dyDescent="0.25">
      <c r="A17" s="333"/>
      <c r="B17" s="337"/>
      <c r="C17" s="334"/>
      <c r="D17" s="334"/>
      <c r="E17" s="334"/>
      <c r="F17" s="335"/>
      <c r="G17" s="336"/>
      <c r="H17" s="334"/>
      <c r="I17" s="335"/>
    </row>
    <row r="18" spans="1:9" x14ac:dyDescent="0.25">
      <c r="A18" s="333"/>
      <c r="B18" s="337"/>
      <c r="C18" s="334"/>
      <c r="D18" s="334"/>
      <c r="E18" s="334"/>
      <c r="F18" s="335"/>
      <c r="G18" s="336"/>
      <c r="H18" s="334"/>
      <c r="I18" s="335"/>
    </row>
    <row r="19" spans="1:9" x14ac:dyDescent="0.25">
      <c r="A19" s="333"/>
      <c r="B19" s="337"/>
      <c r="C19" s="334"/>
      <c r="D19" s="334"/>
      <c r="E19" s="334"/>
      <c r="F19" s="335"/>
      <c r="G19" s="336"/>
      <c r="H19" s="334"/>
      <c r="I19" s="335"/>
    </row>
    <row r="20" spans="1:9" x14ac:dyDescent="0.25">
      <c r="A20" s="333"/>
      <c r="B20" s="337"/>
      <c r="C20" s="334"/>
      <c r="D20" s="334"/>
      <c r="E20" s="334"/>
      <c r="F20" s="335"/>
      <c r="G20" s="336"/>
      <c r="H20" s="334"/>
      <c r="I20" s="335"/>
    </row>
    <row r="21" spans="1:9" x14ac:dyDescent="0.25">
      <c r="A21" s="333"/>
      <c r="B21" s="337"/>
      <c r="C21" s="334"/>
      <c r="D21" s="334"/>
      <c r="E21" s="334"/>
      <c r="F21" s="335"/>
      <c r="G21" s="336"/>
      <c r="H21" s="334"/>
      <c r="I21" s="335"/>
    </row>
    <row r="22" spans="1:9" x14ac:dyDescent="0.25">
      <c r="A22" s="333"/>
      <c r="B22" s="337"/>
      <c r="C22" s="334"/>
      <c r="D22" s="334"/>
      <c r="E22" s="334"/>
      <c r="F22" s="335"/>
      <c r="G22" s="336"/>
      <c r="H22" s="334"/>
      <c r="I22" s="335"/>
    </row>
    <row r="23" spans="1:9" x14ac:dyDescent="0.25">
      <c r="A23" s="333"/>
      <c r="B23" s="337"/>
      <c r="C23" s="334"/>
      <c r="D23" s="334"/>
      <c r="E23" s="334"/>
      <c r="F23" s="335"/>
      <c r="G23" s="336"/>
      <c r="H23" s="334"/>
      <c r="I23" s="335"/>
    </row>
    <row r="24" spans="1:9" x14ac:dyDescent="0.25">
      <c r="A24" s="333"/>
      <c r="B24" s="337"/>
      <c r="C24" s="334"/>
      <c r="D24" s="334"/>
      <c r="E24" s="334"/>
      <c r="F24" s="335"/>
      <c r="G24" s="336"/>
      <c r="H24" s="334"/>
      <c r="I24" s="335"/>
    </row>
    <row r="25" spans="1:9" x14ac:dyDescent="0.25">
      <c r="A25" s="333"/>
      <c r="B25" s="337"/>
      <c r="C25" s="334"/>
      <c r="D25" s="334"/>
      <c r="E25" s="334"/>
      <c r="F25" s="335"/>
      <c r="G25" s="336"/>
      <c r="H25" s="334"/>
      <c r="I25" s="335"/>
    </row>
    <row r="26" spans="1:9" x14ac:dyDescent="0.25">
      <c r="A26" s="333"/>
      <c r="B26" s="337"/>
      <c r="C26" s="334"/>
      <c r="D26" s="334"/>
      <c r="E26" s="334"/>
      <c r="F26" s="335"/>
      <c r="G26" s="336"/>
      <c r="H26" s="334"/>
      <c r="I26" s="335"/>
    </row>
    <row r="27" spans="1:9" x14ac:dyDescent="0.25">
      <c r="A27" s="333"/>
      <c r="B27" s="337"/>
      <c r="C27" s="334"/>
      <c r="D27" s="334"/>
      <c r="E27" s="334"/>
      <c r="F27" s="335"/>
      <c r="G27" s="336"/>
      <c r="H27" s="334"/>
      <c r="I27" s="335"/>
    </row>
    <row r="28" spans="1:9" x14ac:dyDescent="0.25">
      <c r="A28" s="333"/>
      <c r="B28" s="337"/>
      <c r="C28" s="334"/>
      <c r="D28" s="334"/>
      <c r="E28" s="334"/>
      <c r="F28" s="335"/>
      <c r="G28" s="336"/>
      <c r="H28" s="334"/>
      <c r="I28" s="335"/>
    </row>
    <row r="29" spans="1:9" x14ac:dyDescent="0.25">
      <c r="A29" s="333"/>
      <c r="B29" s="337"/>
      <c r="C29" s="334"/>
      <c r="D29" s="334"/>
      <c r="E29" s="334"/>
      <c r="F29" s="335"/>
      <c r="G29" s="336"/>
      <c r="H29" s="334"/>
      <c r="I29" s="335"/>
    </row>
    <row r="30" spans="1:9" x14ac:dyDescent="0.25">
      <c r="A30" s="333"/>
      <c r="B30" s="337"/>
      <c r="C30" s="334"/>
      <c r="D30" s="334"/>
      <c r="E30" s="334"/>
      <c r="F30" s="335"/>
      <c r="G30" s="336"/>
      <c r="H30" s="334"/>
      <c r="I30" s="335"/>
    </row>
    <row r="31" spans="1:9" x14ac:dyDescent="0.25">
      <c r="A31" s="333"/>
      <c r="B31" s="337"/>
      <c r="C31" s="334"/>
      <c r="D31" s="334"/>
      <c r="E31" s="334"/>
      <c r="F31" s="335"/>
      <c r="G31" s="336"/>
      <c r="H31" s="334"/>
      <c r="I31" s="335"/>
    </row>
    <row r="32" spans="1:9" x14ac:dyDescent="0.25">
      <c r="A32" s="333"/>
      <c r="B32" s="337"/>
      <c r="C32" s="334"/>
      <c r="D32" s="334"/>
      <c r="E32" s="334"/>
      <c r="F32" s="335"/>
      <c r="G32" s="336"/>
      <c r="H32" s="334"/>
      <c r="I32" s="335"/>
    </row>
    <row r="33" spans="1:9" x14ac:dyDescent="0.25">
      <c r="A33" s="333"/>
      <c r="B33" s="337"/>
      <c r="C33" s="334"/>
      <c r="D33" s="334"/>
      <c r="E33" s="334"/>
      <c r="F33" s="335"/>
      <c r="G33" s="336"/>
      <c r="H33" s="334"/>
      <c r="I33" s="335"/>
    </row>
    <row r="34" spans="1:9" x14ac:dyDescent="0.25">
      <c r="A34" s="333"/>
      <c r="B34" s="337"/>
      <c r="C34" s="334"/>
      <c r="D34" s="334"/>
      <c r="E34" s="334"/>
      <c r="F34" s="335"/>
      <c r="G34" s="336"/>
      <c r="H34" s="334"/>
      <c r="I34" s="335"/>
    </row>
    <row r="35" spans="1:9" x14ac:dyDescent="0.25">
      <c r="A35" s="333"/>
      <c r="B35" s="337"/>
      <c r="C35" s="334"/>
      <c r="D35" s="334"/>
      <c r="E35" s="334"/>
      <c r="F35" s="335"/>
      <c r="G35" s="336"/>
      <c r="H35" s="334"/>
      <c r="I35" s="335"/>
    </row>
    <row r="36" spans="1:9" x14ac:dyDescent="0.25">
      <c r="A36" s="333"/>
      <c r="B36" s="337"/>
      <c r="C36" s="334"/>
      <c r="D36" s="334"/>
      <c r="E36" s="334"/>
      <c r="F36" s="335"/>
      <c r="G36" s="336"/>
      <c r="H36" s="334"/>
      <c r="I36" s="335"/>
    </row>
    <row r="37" spans="1:9" x14ac:dyDescent="0.25">
      <c r="A37" s="333"/>
      <c r="B37" s="337"/>
      <c r="C37" s="334"/>
      <c r="D37" s="334"/>
      <c r="E37" s="334"/>
      <c r="F37" s="335"/>
      <c r="G37" s="336"/>
      <c r="H37" s="334"/>
      <c r="I37" s="335"/>
    </row>
    <row r="38" spans="1:9" x14ac:dyDescent="0.25">
      <c r="A38" s="333"/>
      <c r="B38" s="337"/>
      <c r="C38" s="334"/>
      <c r="D38" s="334"/>
      <c r="E38" s="334"/>
      <c r="F38" s="335"/>
      <c r="G38" s="336"/>
      <c r="H38" s="334"/>
      <c r="I38" s="335"/>
    </row>
    <row r="39" spans="1:9" x14ac:dyDescent="0.25">
      <c r="A39" s="333"/>
      <c r="B39" s="337"/>
      <c r="C39" s="334"/>
      <c r="D39" s="334"/>
      <c r="E39" s="334"/>
      <c r="F39" s="335"/>
      <c r="G39" s="336"/>
      <c r="H39" s="334"/>
      <c r="I39" s="335"/>
    </row>
    <row r="40" spans="1:9" x14ac:dyDescent="0.25">
      <c r="A40" s="333"/>
      <c r="B40" s="337"/>
      <c r="C40" s="334"/>
      <c r="D40" s="334"/>
      <c r="E40" s="334"/>
      <c r="F40" s="335"/>
      <c r="G40" s="336"/>
      <c r="H40" s="334"/>
      <c r="I40" s="335"/>
    </row>
    <row r="41" spans="1:9" x14ac:dyDescent="0.25">
      <c r="A41" s="333"/>
      <c r="B41" s="337"/>
      <c r="C41" s="334"/>
      <c r="D41" s="334"/>
      <c r="E41" s="334"/>
      <c r="F41" s="335"/>
      <c r="G41" s="336"/>
      <c r="H41" s="334"/>
      <c r="I41" s="335"/>
    </row>
    <row r="42" spans="1:9" x14ac:dyDescent="0.25">
      <c r="A42" s="333"/>
      <c r="B42" s="337"/>
      <c r="C42" s="334"/>
      <c r="D42" s="334"/>
      <c r="E42" s="334"/>
      <c r="F42" s="335"/>
      <c r="G42" s="336"/>
      <c r="H42" s="334"/>
      <c r="I42" s="335"/>
    </row>
    <row r="43" spans="1:9" x14ac:dyDescent="0.25">
      <c r="A43" s="333"/>
      <c r="B43" s="337"/>
      <c r="C43" s="334"/>
      <c r="D43" s="334"/>
      <c r="E43" s="334"/>
      <c r="F43" s="335"/>
      <c r="G43" s="336"/>
      <c r="H43" s="334"/>
      <c r="I43" s="335"/>
    </row>
    <row r="44" spans="1:9" x14ac:dyDescent="0.25">
      <c r="A44" s="333"/>
      <c r="B44" s="337"/>
      <c r="C44" s="334"/>
      <c r="D44" s="334"/>
      <c r="E44" s="334"/>
      <c r="F44" s="335"/>
      <c r="G44" s="336"/>
      <c r="H44" s="334"/>
      <c r="I44" s="335"/>
    </row>
    <row r="45" spans="1:9" x14ac:dyDescent="0.25">
      <c r="A45" s="333"/>
      <c r="B45" s="337"/>
      <c r="C45" s="334"/>
      <c r="D45" s="334"/>
      <c r="E45" s="334"/>
      <c r="F45" s="335"/>
      <c r="G45" s="336"/>
      <c r="H45" s="334"/>
      <c r="I45" s="335"/>
    </row>
    <row r="46" spans="1:9" x14ac:dyDescent="0.25">
      <c r="A46" s="333"/>
      <c r="B46" s="337"/>
      <c r="C46" s="334"/>
      <c r="D46" s="334"/>
      <c r="E46" s="334"/>
      <c r="F46" s="335"/>
      <c r="G46" s="336"/>
      <c r="H46" s="334"/>
      <c r="I46" s="335"/>
    </row>
    <row r="47" spans="1:9" x14ac:dyDescent="0.25">
      <c r="A47" s="333"/>
      <c r="B47" s="337"/>
      <c r="C47" s="334"/>
      <c r="D47" s="334"/>
      <c r="E47" s="334"/>
      <c r="F47" s="335"/>
      <c r="G47" s="336"/>
      <c r="H47" s="334"/>
      <c r="I47" s="335"/>
    </row>
    <row r="48" spans="1:9" x14ac:dyDescent="0.25">
      <c r="A48" s="333"/>
      <c r="B48" s="337"/>
      <c r="C48" s="334"/>
      <c r="D48" s="334"/>
      <c r="E48" s="334"/>
      <c r="F48" s="335"/>
      <c r="G48" s="336"/>
      <c r="H48" s="334"/>
      <c r="I48" s="335"/>
    </row>
    <row r="49" spans="1:9" x14ac:dyDescent="0.25">
      <c r="A49" s="333"/>
      <c r="B49" s="337"/>
      <c r="C49" s="334"/>
      <c r="D49" s="334"/>
      <c r="E49" s="334"/>
      <c r="F49" s="335"/>
      <c r="G49" s="336"/>
      <c r="H49" s="334"/>
      <c r="I49" s="335"/>
    </row>
    <row r="50" spans="1:9" x14ac:dyDescent="0.25">
      <c r="A50" s="333"/>
      <c r="B50" s="337"/>
      <c r="C50" s="334"/>
      <c r="D50" s="334"/>
      <c r="E50" s="334"/>
      <c r="F50" s="335"/>
      <c r="G50" s="336"/>
      <c r="H50" s="334"/>
      <c r="I50" s="335"/>
    </row>
    <row r="51" spans="1:9" x14ac:dyDescent="0.25">
      <c r="A51" s="333"/>
      <c r="B51" s="337"/>
      <c r="C51" s="334"/>
      <c r="D51" s="334"/>
      <c r="E51" s="334"/>
      <c r="F51" s="335"/>
      <c r="G51" s="336"/>
      <c r="H51" s="334"/>
      <c r="I51" s="335"/>
    </row>
    <row r="52" spans="1:9" x14ac:dyDescent="0.25">
      <c r="A52" s="333"/>
      <c r="B52" s="337"/>
      <c r="C52" s="334"/>
      <c r="D52" s="334"/>
      <c r="E52" s="334"/>
      <c r="F52" s="335"/>
      <c r="G52" s="336"/>
      <c r="H52" s="334"/>
      <c r="I52" s="335"/>
    </row>
    <row r="53" spans="1:9" x14ac:dyDescent="0.25">
      <c r="A53" s="333"/>
      <c r="B53" s="337"/>
      <c r="C53" s="334"/>
      <c r="D53" s="334"/>
      <c r="E53" s="334"/>
      <c r="F53" s="335"/>
      <c r="G53" s="336"/>
      <c r="H53" s="334"/>
      <c r="I53" s="335"/>
    </row>
    <row r="54" spans="1:9" x14ac:dyDescent="0.25">
      <c r="A54" s="333"/>
      <c r="B54" s="337"/>
      <c r="C54" s="334"/>
      <c r="D54" s="334"/>
      <c r="E54" s="334"/>
      <c r="F54" s="335"/>
      <c r="G54" s="336"/>
      <c r="H54" s="334"/>
      <c r="I54" s="335"/>
    </row>
    <row r="55" spans="1:9" x14ac:dyDescent="0.25">
      <c r="A55" s="333"/>
      <c r="B55" s="337"/>
      <c r="C55" s="334"/>
      <c r="D55" s="334"/>
      <c r="E55" s="334"/>
      <c r="F55" s="335"/>
      <c r="G55" s="336"/>
      <c r="H55" s="334"/>
      <c r="I55" s="335"/>
    </row>
    <row r="56" spans="1:9" x14ac:dyDescent="0.25">
      <c r="A56" s="333"/>
      <c r="B56" s="337"/>
      <c r="C56" s="334"/>
      <c r="D56" s="334"/>
      <c r="E56" s="334"/>
      <c r="F56" s="335"/>
      <c r="G56" s="336"/>
      <c r="H56" s="334"/>
      <c r="I56" s="335"/>
    </row>
    <row r="57" spans="1:9" x14ac:dyDescent="0.25">
      <c r="A57" s="333"/>
      <c r="B57" s="337"/>
      <c r="C57" s="334"/>
      <c r="D57" s="334"/>
      <c r="E57" s="334"/>
      <c r="F57" s="335"/>
      <c r="G57" s="336"/>
      <c r="H57" s="334"/>
      <c r="I57" s="335"/>
    </row>
    <row r="58" spans="1:9" x14ac:dyDescent="0.25">
      <c r="A58" s="333"/>
      <c r="B58" s="337"/>
      <c r="C58" s="334"/>
      <c r="D58" s="334"/>
      <c r="E58" s="334"/>
      <c r="F58" s="335"/>
      <c r="G58" s="336"/>
      <c r="H58" s="334"/>
      <c r="I58" s="335"/>
    </row>
    <row r="59" spans="1:9" x14ac:dyDescent="0.25">
      <c r="A59" s="333"/>
      <c r="B59" s="337"/>
      <c r="C59" s="334"/>
      <c r="D59" s="334"/>
      <c r="E59" s="334"/>
      <c r="F59" s="335"/>
      <c r="G59" s="336"/>
      <c r="H59" s="334"/>
      <c r="I59" s="335"/>
    </row>
    <row r="60" spans="1:9" x14ac:dyDescent="0.25">
      <c r="A60" s="333"/>
      <c r="B60" s="337"/>
      <c r="C60" s="334"/>
      <c r="D60" s="334"/>
      <c r="E60" s="334"/>
      <c r="F60" s="335"/>
      <c r="G60" s="336"/>
      <c r="H60" s="334"/>
      <c r="I60" s="335"/>
    </row>
    <row r="61" spans="1:9" x14ac:dyDescent="0.25">
      <c r="A61" s="333"/>
      <c r="B61" s="337"/>
      <c r="C61" s="334"/>
      <c r="D61" s="334"/>
      <c r="E61" s="334"/>
      <c r="F61" s="335"/>
      <c r="G61" s="336"/>
      <c r="H61" s="334"/>
      <c r="I61" s="335"/>
    </row>
    <row r="62" spans="1:9" x14ac:dyDescent="0.25">
      <c r="A62" s="333"/>
      <c r="B62" s="337"/>
      <c r="C62" s="334"/>
      <c r="D62" s="334"/>
      <c r="E62" s="334"/>
      <c r="F62" s="335"/>
      <c r="G62" s="336"/>
      <c r="H62" s="334"/>
      <c r="I62" s="335"/>
    </row>
    <row r="63" spans="1:9" x14ac:dyDescent="0.25">
      <c r="A63" s="333"/>
      <c r="B63" s="337"/>
      <c r="C63" s="334"/>
      <c r="D63" s="334"/>
      <c r="E63" s="334"/>
      <c r="F63" s="333"/>
      <c r="G63" s="334"/>
      <c r="H63" s="334"/>
      <c r="I63" s="333"/>
    </row>
    <row r="64" spans="1:9" x14ac:dyDescent="0.25">
      <c r="A64" s="333"/>
      <c r="B64" s="337"/>
      <c r="C64" s="334"/>
      <c r="D64" s="334"/>
      <c r="E64" s="334"/>
      <c r="F64" s="333"/>
      <c r="G64" s="334"/>
      <c r="H64" s="334"/>
      <c r="I64" s="333"/>
    </row>
    <row r="65" spans="1:9" x14ac:dyDescent="0.25">
      <c r="A65" s="333"/>
      <c r="B65" s="337"/>
      <c r="C65" s="334"/>
      <c r="D65" s="334"/>
      <c r="E65" s="334"/>
      <c r="F65" s="333"/>
      <c r="G65" s="334"/>
      <c r="H65" s="334"/>
      <c r="I65" s="337"/>
    </row>
    <row r="66" spans="1:9" x14ac:dyDescent="0.25">
      <c r="A66" s="333"/>
      <c r="B66" s="337"/>
      <c r="C66" s="334"/>
      <c r="D66" s="334"/>
      <c r="E66" s="334"/>
      <c r="F66" s="333"/>
      <c r="G66" s="334"/>
      <c r="H66" s="334"/>
      <c r="I66" s="337"/>
    </row>
    <row r="67" spans="1:9" x14ac:dyDescent="0.25">
      <c r="A67" s="332"/>
    </row>
    <row r="68" spans="1:9" x14ac:dyDescent="0.25">
      <c r="A68" s="332"/>
    </row>
    <row r="69" spans="1:9" x14ac:dyDescent="0.25">
      <c r="A69" s="332"/>
    </row>
    <row r="70" spans="1:9" x14ac:dyDescent="0.25">
      <c r="A70" s="332"/>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6"/>
  <sheetViews>
    <sheetView tabSelected="1" zoomScale="80" zoomScaleNormal="80" workbookViewId="0">
      <selection activeCell="H7" sqref="H7"/>
    </sheetView>
  </sheetViews>
  <sheetFormatPr defaultRowHeight="15" x14ac:dyDescent="0.25"/>
  <cols>
    <col min="1" max="1" width="6.140625" bestFit="1" customWidth="1"/>
    <col min="2" max="2" width="36.28515625" customWidth="1"/>
    <col min="3" max="3" width="26.5703125" hidden="1" customWidth="1"/>
    <col min="4" max="4" width="9" hidden="1" customWidth="1"/>
    <col min="5" max="5" width="0" hidden="1" customWidth="1"/>
    <col min="6" max="6" width="4.7109375" bestFit="1" customWidth="1"/>
    <col min="7" max="7" width="66.85546875" customWidth="1"/>
    <col min="8" max="8" width="55.7109375" style="388" customWidth="1"/>
  </cols>
  <sheetData>
    <row r="1" spans="1:12" s="369" customFormat="1" x14ac:dyDescent="0.25">
      <c r="G1" s="369" t="s">
        <v>259</v>
      </c>
      <c r="H1" s="388" t="s">
        <v>340</v>
      </c>
    </row>
    <row r="2" spans="1:12" ht="26.25" x14ac:dyDescent="0.25">
      <c r="A2" s="382" t="s">
        <v>326</v>
      </c>
      <c r="B2" s="374" t="s">
        <v>220</v>
      </c>
      <c r="C2" s="375" t="s">
        <v>93</v>
      </c>
      <c r="D2" s="381"/>
      <c r="E2" s="377"/>
      <c r="F2" s="394"/>
      <c r="G2" s="371" t="s">
        <v>239</v>
      </c>
      <c r="H2" s="389" t="s">
        <v>367</v>
      </c>
    </row>
    <row r="3" spans="1:12" ht="38.25" customHeight="1" x14ac:dyDescent="0.25">
      <c r="A3" s="382" t="s">
        <v>327</v>
      </c>
      <c r="B3" s="374" t="s">
        <v>17</v>
      </c>
      <c r="C3" s="375" t="s">
        <v>103</v>
      </c>
      <c r="D3" s="381"/>
      <c r="E3" s="377"/>
      <c r="F3" s="380" t="s">
        <v>248</v>
      </c>
      <c r="G3" s="371" t="s">
        <v>317</v>
      </c>
      <c r="H3" s="387" t="s">
        <v>342</v>
      </c>
    </row>
    <row r="4" spans="1:12" ht="90.75" customHeight="1" x14ac:dyDescent="0.25">
      <c r="A4" s="382" t="s">
        <v>328</v>
      </c>
      <c r="B4" s="374" t="s">
        <v>18</v>
      </c>
      <c r="C4" s="375" t="s">
        <v>93</v>
      </c>
      <c r="D4" s="381"/>
      <c r="E4" s="377"/>
      <c r="F4" s="380" t="s">
        <v>248</v>
      </c>
      <c r="G4" s="371" t="s">
        <v>318</v>
      </c>
      <c r="H4" s="387" t="s">
        <v>368</v>
      </c>
    </row>
    <row r="5" spans="1:12" x14ac:dyDescent="0.25">
      <c r="A5" s="382" t="s">
        <v>329</v>
      </c>
      <c r="B5" s="374" t="s">
        <v>12</v>
      </c>
      <c r="C5" s="375" t="s">
        <v>100</v>
      </c>
      <c r="D5" s="381" t="s">
        <v>243</v>
      </c>
      <c r="E5" s="377">
        <v>41661</v>
      </c>
      <c r="F5" s="380" t="s">
        <v>248</v>
      </c>
      <c r="G5" s="371" t="s">
        <v>241</v>
      </c>
      <c r="H5" s="387" t="s">
        <v>344</v>
      </c>
    </row>
    <row r="6" spans="1:12" ht="26.25" x14ac:dyDescent="0.25">
      <c r="A6" s="382" t="s">
        <v>330</v>
      </c>
      <c r="B6" s="374" t="s">
        <v>21</v>
      </c>
      <c r="C6" s="375" t="s">
        <v>93</v>
      </c>
      <c r="D6" s="381" t="s">
        <v>243</v>
      </c>
      <c r="E6" s="377">
        <v>41661</v>
      </c>
      <c r="F6" s="380" t="s">
        <v>248</v>
      </c>
      <c r="G6" s="371" t="s">
        <v>242</v>
      </c>
      <c r="H6" s="387" t="s">
        <v>344</v>
      </c>
    </row>
    <row r="7" spans="1:12" ht="30" x14ac:dyDescent="0.25">
      <c r="A7" s="382" t="s">
        <v>331</v>
      </c>
      <c r="B7" s="374" t="s">
        <v>40</v>
      </c>
      <c r="C7" s="375" t="s">
        <v>93</v>
      </c>
      <c r="D7" s="381" t="s">
        <v>243</v>
      </c>
      <c r="E7" s="377">
        <v>41662</v>
      </c>
      <c r="F7" s="380" t="s">
        <v>248</v>
      </c>
      <c r="G7" s="371" t="s">
        <v>250</v>
      </c>
      <c r="H7" s="387" t="s">
        <v>343</v>
      </c>
    </row>
    <row r="8" spans="1:12" ht="30" x14ac:dyDescent="0.25">
      <c r="A8" s="382" t="s">
        <v>332</v>
      </c>
      <c r="B8" s="374" t="s">
        <v>45</v>
      </c>
      <c r="C8" s="375" t="s">
        <v>118</v>
      </c>
      <c r="D8" s="381" t="s">
        <v>243</v>
      </c>
      <c r="E8" s="377">
        <v>41662</v>
      </c>
      <c r="F8" s="373" t="s">
        <v>225</v>
      </c>
      <c r="G8" s="371" t="s">
        <v>252</v>
      </c>
      <c r="H8" s="387" t="s">
        <v>363</v>
      </c>
    </row>
    <row r="9" spans="1:12" ht="30" x14ac:dyDescent="0.25">
      <c r="A9" s="382" t="s">
        <v>333</v>
      </c>
      <c r="B9" s="374" t="s">
        <v>53</v>
      </c>
      <c r="C9" s="375" t="s">
        <v>138</v>
      </c>
      <c r="D9" s="381" t="s">
        <v>243</v>
      </c>
      <c r="E9" s="377">
        <v>41663</v>
      </c>
      <c r="F9" s="380" t="s">
        <v>248</v>
      </c>
      <c r="G9" s="371" t="s">
        <v>253</v>
      </c>
      <c r="H9" s="387" t="s">
        <v>362</v>
      </c>
    </row>
    <row r="10" spans="1:12" ht="75" x14ac:dyDescent="0.25">
      <c r="A10" s="382" t="s">
        <v>334</v>
      </c>
      <c r="B10" s="374" t="s">
        <v>139</v>
      </c>
      <c r="C10" s="376" t="s">
        <v>75</v>
      </c>
      <c r="D10" s="381" t="s">
        <v>243</v>
      </c>
      <c r="E10" s="377">
        <v>41663</v>
      </c>
      <c r="F10" s="380" t="s">
        <v>248</v>
      </c>
      <c r="G10" s="371" t="s">
        <v>256</v>
      </c>
      <c r="H10" s="387" t="s">
        <v>369</v>
      </c>
    </row>
    <row r="11" spans="1:12" ht="64.5" x14ac:dyDescent="0.25">
      <c r="A11" s="382" t="s">
        <v>335</v>
      </c>
      <c r="B11" s="374" t="s">
        <v>162</v>
      </c>
      <c r="C11" s="375" t="s">
        <v>140</v>
      </c>
      <c r="D11" s="381"/>
      <c r="E11" s="377"/>
      <c r="F11" s="372"/>
      <c r="G11" s="370" t="s">
        <v>311</v>
      </c>
      <c r="H11" s="389" t="s">
        <v>364</v>
      </c>
    </row>
    <row r="12" spans="1:12" s="369" customFormat="1" ht="39" x14ac:dyDescent="0.25">
      <c r="A12" s="191" t="s">
        <v>365</v>
      </c>
      <c r="B12" s="152" t="s">
        <v>84</v>
      </c>
      <c r="C12" s="375" t="s">
        <v>143</v>
      </c>
      <c r="D12" s="381" t="s">
        <v>244</v>
      </c>
      <c r="E12" s="378">
        <v>41663</v>
      </c>
      <c r="F12" s="373" t="s">
        <v>225</v>
      </c>
      <c r="G12" s="70"/>
      <c r="H12" s="371" t="s">
        <v>366</v>
      </c>
      <c r="J12" s="268"/>
      <c r="K12" s="392"/>
      <c r="L12" s="393"/>
    </row>
    <row r="13" spans="1:12" ht="26.25" x14ac:dyDescent="0.25">
      <c r="A13" s="382" t="s">
        <v>336</v>
      </c>
      <c r="B13" s="379" t="s">
        <v>205</v>
      </c>
      <c r="C13" s="384" t="s">
        <v>99</v>
      </c>
      <c r="D13" s="385" t="s">
        <v>237</v>
      </c>
      <c r="E13" s="386">
        <v>41664</v>
      </c>
      <c r="F13" s="383" t="s">
        <v>307</v>
      </c>
      <c r="G13" s="371" t="s">
        <v>319</v>
      </c>
      <c r="H13" s="387" t="s">
        <v>341</v>
      </c>
    </row>
    <row r="14" spans="1:12" ht="105" x14ac:dyDescent="0.25">
      <c r="A14" s="382" t="s">
        <v>337</v>
      </c>
      <c r="B14" s="374" t="s">
        <v>131</v>
      </c>
      <c r="C14" s="375" t="s">
        <v>130</v>
      </c>
      <c r="D14" s="381" t="s">
        <v>245</v>
      </c>
      <c r="E14" s="377">
        <v>41664</v>
      </c>
      <c r="F14" s="391" t="s">
        <v>225</v>
      </c>
      <c r="G14" s="371" t="s">
        <v>325</v>
      </c>
      <c r="H14" s="389" t="s">
        <v>359</v>
      </c>
    </row>
    <row r="15" spans="1:12" ht="150" x14ac:dyDescent="0.25">
      <c r="A15" s="382" t="s">
        <v>338</v>
      </c>
      <c r="B15" s="374" t="s">
        <v>58</v>
      </c>
      <c r="C15" s="375" t="s">
        <v>92</v>
      </c>
      <c r="D15" s="381"/>
      <c r="E15" s="377"/>
      <c r="F15" s="391" t="s">
        <v>225</v>
      </c>
      <c r="G15" s="371" t="s">
        <v>313</v>
      </c>
      <c r="H15" s="389" t="s">
        <v>360</v>
      </c>
    </row>
    <row r="16" spans="1:12" ht="180" x14ac:dyDescent="0.25">
      <c r="A16" s="382" t="s">
        <v>339</v>
      </c>
      <c r="B16" s="374" t="s">
        <v>63</v>
      </c>
      <c r="C16" s="375" t="s">
        <v>125</v>
      </c>
      <c r="D16" s="381" t="s">
        <v>244</v>
      </c>
      <c r="E16" s="378">
        <v>41664</v>
      </c>
      <c r="F16" s="391" t="s">
        <v>225</v>
      </c>
      <c r="G16" s="371" t="s">
        <v>315</v>
      </c>
      <c r="H16" s="389" t="s">
        <v>361</v>
      </c>
    </row>
  </sheetData>
  <conditionalFormatting sqref="F12">
    <cfRule type="cellIs" dxfId="1" priority="1" stopIfTrue="1" operator="equal">
      <formula>"Ex"</formula>
    </cfRule>
    <cfRule type="cellIs" dxfId="0" priority="2" stopIfTrue="1" operator="equal">
      <formula>"Pass"</formula>
    </cfRule>
    <cfRule type="cellIs" priority="3" stopIfTrue="1" operator="equal">
      <formula>0</formula>
    </cfRule>
  </conditionalFormatting>
  <pageMargins left="0.7" right="0.7" top="0.75" bottom="0.75" header="0.3" footer="0.3"/>
  <pageSetup paperSize="17" scale="9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B36"/>
  <sheetViews>
    <sheetView workbookViewId="0">
      <selection activeCell="F25" sqref="F25"/>
    </sheetView>
  </sheetViews>
  <sheetFormatPr defaultRowHeight="15" x14ac:dyDescent="0.25"/>
  <cols>
    <col min="1" max="1" width="13.140625" customWidth="1"/>
    <col min="2" max="2" width="12" customWidth="1"/>
    <col min="3" max="3" width="12.28515625" customWidth="1"/>
    <col min="4" max="4" width="2.140625" customWidth="1"/>
    <col min="5" max="5" width="7.28515625" bestFit="1" customWidth="1"/>
    <col min="6" max="6" width="11.28515625" bestFit="1" customWidth="1"/>
  </cols>
  <sheetData>
    <row r="3" spans="1:2" x14ac:dyDescent="0.25">
      <c r="A3" s="1" t="s">
        <v>172</v>
      </c>
      <c r="B3" t="s">
        <v>175</v>
      </c>
    </row>
    <row r="4" spans="1:2" x14ac:dyDescent="0.25">
      <c r="A4" s="2">
        <v>1</v>
      </c>
      <c r="B4" s="4">
        <v>1</v>
      </c>
    </row>
    <row r="5" spans="1:2" x14ac:dyDescent="0.25">
      <c r="A5" s="3">
        <v>1</v>
      </c>
      <c r="B5" s="4">
        <v>1</v>
      </c>
    </row>
    <row r="6" spans="1:2" x14ac:dyDescent="0.25">
      <c r="A6" s="2">
        <v>2</v>
      </c>
      <c r="B6" s="4">
        <v>8</v>
      </c>
    </row>
    <row r="7" spans="1:2" x14ac:dyDescent="0.25">
      <c r="A7" s="3">
        <v>1</v>
      </c>
      <c r="B7" s="4">
        <v>1</v>
      </c>
    </row>
    <row r="8" spans="1:2" x14ac:dyDescent="0.25">
      <c r="A8" s="3">
        <v>2</v>
      </c>
      <c r="B8" s="4">
        <v>1</v>
      </c>
    </row>
    <row r="9" spans="1:2" x14ac:dyDescent="0.25">
      <c r="A9" s="3">
        <v>3</v>
      </c>
      <c r="B9" s="4">
        <v>1</v>
      </c>
    </row>
    <row r="10" spans="1:2" x14ac:dyDescent="0.25">
      <c r="A10" s="3">
        <v>4</v>
      </c>
      <c r="B10" s="4">
        <v>1</v>
      </c>
    </row>
    <row r="11" spans="1:2" x14ac:dyDescent="0.25">
      <c r="A11" s="3">
        <v>5</v>
      </c>
      <c r="B11" s="4">
        <v>1</v>
      </c>
    </row>
    <row r="12" spans="1:2" x14ac:dyDescent="0.25">
      <c r="A12" s="3">
        <v>6</v>
      </c>
      <c r="B12" s="4">
        <v>1</v>
      </c>
    </row>
    <row r="13" spans="1:2" x14ac:dyDescent="0.25">
      <c r="A13" s="3">
        <v>7</v>
      </c>
      <c r="B13" s="4">
        <v>1</v>
      </c>
    </row>
    <row r="14" spans="1:2" x14ac:dyDescent="0.25">
      <c r="A14" s="3">
        <v>8</v>
      </c>
      <c r="B14" s="4">
        <v>1</v>
      </c>
    </row>
    <row r="15" spans="1:2" x14ac:dyDescent="0.25">
      <c r="A15" s="2">
        <v>3</v>
      </c>
      <c r="B15" s="4">
        <v>6</v>
      </c>
    </row>
    <row r="16" spans="1:2" x14ac:dyDescent="0.25">
      <c r="A16" s="3">
        <v>1</v>
      </c>
      <c r="B16" s="4">
        <v>2</v>
      </c>
    </row>
    <row r="17" spans="1:2" x14ac:dyDescent="0.25">
      <c r="A17" s="3">
        <v>2</v>
      </c>
      <c r="B17" s="4">
        <v>1</v>
      </c>
    </row>
    <row r="18" spans="1:2" x14ac:dyDescent="0.25">
      <c r="A18" s="3">
        <v>3</v>
      </c>
      <c r="B18" s="4">
        <v>1</v>
      </c>
    </row>
    <row r="19" spans="1:2" x14ac:dyDescent="0.25">
      <c r="A19" s="3">
        <v>4</v>
      </c>
      <c r="B19" s="4">
        <v>1</v>
      </c>
    </row>
    <row r="20" spans="1:2" x14ac:dyDescent="0.25">
      <c r="A20" s="3">
        <v>5</v>
      </c>
      <c r="B20" s="4"/>
    </row>
    <row r="21" spans="1:2" x14ac:dyDescent="0.25">
      <c r="A21" s="3">
        <v>6</v>
      </c>
      <c r="B21" s="4">
        <v>1</v>
      </c>
    </row>
    <row r="22" spans="1:2" x14ac:dyDescent="0.25">
      <c r="A22" s="2">
        <v>4</v>
      </c>
      <c r="B22" s="4"/>
    </row>
    <row r="23" spans="1:2" x14ac:dyDescent="0.25">
      <c r="A23" s="3">
        <v>1</v>
      </c>
      <c r="B23" s="4"/>
    </row>
    <row r="24" spans="1:2" x14ac:dyDescent="0.25">
      <c r="A24" s="3">
        <v>2</v>
      </c>
      <c r="B24" s="4"/>
    </row>
    <row r="25" spans="1:2" x14ac:dyDescent="0.25">
      <c r="A25" s="3">
        <v>3</v>
      </c>
      <c r="B25" s="4"/>
    </row>
    <row r="26" spans="1:2" x14ac:dyDescent="0.25">
      <c r="A26" s="2">
        <v>5</v>
      </c>
      <c r="B26" s="4">
        <v>3</v>
      </c>
    </row>
    <row r="27" spans="1:2" x14ac:dyDescent="0.25">
      <c r="A27" s="3">
        <v>1</v>
      </c>
      <c r="B27" s="4">
        <v>1</v>
      </c>
    </row>
    <row r="28" spans="1:2" x14ac:dyDescent="0.25">
      <c r="A28" s="3">
        <v>2</v>
      </c>
      <c r="B28" s="4">
        <v>1</v>
      </c>
    </row>
    <row r="29" spans="1:2" x14ac:dyDescent="0.25">
      <c r="A29" s="3">
        <v>3</v>
      </c>
      <c r="B29" s="4">
        <v>1</v>
      </c>
    </row>
    <row r="30" spans="1:2" x14ac:dyDescent="0.25">
      <c r="A30" s="3">
        <v>4</v>
      </c>
      <c r="B30" s="4"/>
    </row>
    <row r="31" spans="1:2" x14ac:dyDescent="0.25">
      <c r="A31" s="3">
        <v>5</v>
      </c>
      <c r="B31" s="4"/>
    </row>
    <row r="32" spans="1:2" x14ac:dyDescent="0.25">
      <c r="A32" s="2">
        <v>6</v>
      </c>
      <c r="B32" s="4"/>
    </row>
    <row r="33" spans="1:2" x14ac:dyDescent="0.25">
      <c r="A33" s="3" t="s">
        <v>173</v>
      </c>
      <c r="B33" s="4"/>
    </row>
    <row r="34" spans="1:2" x14ac:dyDescent="0.25">
      <c r="A34" s="2" t="s">
        <v>173</v>
      </c>
      <c r="B34" s="4">
        <v>141</v>
      </c>
    </row>
    <row r="35" spans="1:2" x14ac:dyDescent="0.25">
      <c r="A35" s="3" t="s">
        <v>173</v>
      </c>
      <c r="B35" s="4">
        <v>141</v>
      </c>
    </row>
    <row r="36" spans="1:2" x14ac:dyDescent="0.25">
      <c r="A36" s="2" t="s">
        <v>174</v>
      </c>
      <c r="B36" s="4">
        <v>159</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531A01445C2EB4590F90B5ADC2E562D" ma:contentTypeVersion="1" ma:contentTypeDescription="Create a new document." ma:contentTypeScope="" ma:versionID="e6f26fa689211ff7d1a41ff1f62f54db">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4A13BF2-86E2-4610-96CD-8ED964891C40}">
  <ds:schemaRefs>
    <ds:schemaRef ds:uri="http://purl.org/dc/terms/"/>
    <ds:schemaRef ds:uri="http://schemas.microsoft.com/office/2006/metadata/properties"/>
    <ds:schemaRef ds:uri="http://purl.org/dc/dcmitype/"/>
    <ds:schemaRef ds:uri="http://schemas.microsoft.com/office/2006/documentManagement/types"/>
    <ds:schemaRef ds:uri="http://purl.org/dc/elements/1.1/"/>
    <ds:schemaRef ds:uri="http://schemas.openxmlformats.org/package/2006/metadata/core-properties"/>
    <ds:schemaRef ds:uri="http://www.w3.org/XML/1998/namespace"/>
    <ds:schemaRef ds:uri="http://schemas.microsoft.com/office/infopath/2007/PartnerControls"/>
  </ds:schemaRefs>
</ds:datastoreItem>
</file>

<file path=customXml/itemProps2.xml><?xml version="1.0" encoding="utf-8"?>
<ds:datastoreItem xmlns:ds="http://schemas.openxmlformats.org/officeDocument/2006/customXml" ds:itemID="{756301D4-1A4A-47D2-83DB-DD5D91890B50}">
  <ds:schemaRefs>
    <ds:schemaRef ds:uri="http://schemas.microsoft.com/sharepoint/v3/contenttype/forms"/>
  </ds:schemaRefs>
</ds:datastoreItem>
</file>

<file path=customXml/itemProps3.xml><?xml version="1.0" encoding="utf-8"?>
<ds:datastoreItem xmlns:ds="http://schemas.openxmlformats.org/officeDocument/2006/customXml" ds:itemID="{950947CE-9A92-4EE9-86C2-548A879A0FF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Status</vt:lpstr>
      <vt:lpstr>SW Action Registry</vt:lpstr>
      <vt:lpstr>Remaining Tests</vt:lpstr>
      <vt:lpstr>Sheet1</vt:lpstr>
      <vt:lpstr>Status!Print_Area</vt:lpstr>
      <vt:lpstr>Status!Print_Titles</vt:lpstr>
    </vt:vector>
  </TitlesOfParts>
  <Company>ITT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julie.fazio</dc:creator>
  <cp:lastModifiedBy>Adam, Kenneth - GS</cp:lastModifiedBy>
  <cp:lastPrinted>2014-01-28T15:28:26Z</cp:lastPrinted>
  <dcterms:created xsi:type="dcterms:W3CDTF">2012-10-15T20:32:34Z</dcterms:created>
  <dcterms:modified xsi:type="dcterms:W3CDTF">2014-02-10T18:39:24Z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1001232530</vt:i4>
  </property>
  <property fmtid="{D5CDD505-2E9C-101B-9397-08002B2CF9AE}" pid="3" name="_NewReviewCycle">
    <vt:lpwstr/>
  </property>
  <property fmtid="{D5CDD505-2E9C-101B-9397-08002B2CF9AE}" pid="4" name="_EmailSubject">
    <vt:lpwstr>Fazio 12/11/13 status</vt:lpwstr>
  </property>
  <property fmtid="{D5CDD505-2E9C-101B-9397-08002B2CF9AE}" pid="5" name="_AuthorEmail">
    <vt:lpwstr>michael.anna@exelisinc.com</vt:lpwstr>
  </property>
  <property fmtid="{D5CDD505-2E9C-101B-9397-08002B2CF9AE}" pid="6" name="_AuthorEmailDisplayName">
    <vt:lpwstr>Anna, Michael D - GS</vt:lpwstr>
  </property>
  <property fmtid="{D5CDD505-2E9C-101B-9397-08002B2CF9AE}" pid="7" name="_PreviousAdHocReviewCycleID">
    <vt:i4>-1888809875</vt:i4>
  </property>
  <property fmtid="{D5CDD505-2E9C-101B-9397-08002B2CF9AE}" pid="8" name="ContentTypeId">
    <vt:lpwstr>0x0101003531A01445C2EB4590F90B5ADC2E562D</vt:lpwstr>
  </property>
  <property fmtid="{D5CDD505-2E9C-101B-9397-08002B2CF9AE}" pid="9" name="_ReviewingToolsShownOnce">
    <vt:lpwstr/>
  </property>
</Properties>
</file>